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drawings/drawing3.xml" ContentType="application/vnd.openxmlformats-officedocument.drawing+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drawings/drawing6.xml" ContentType="application/vnd.openxmlformats-officedocument.drawing+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drawings/drawing7.xml" ContentType="application/vnd.openxmlformats-officedocument.drawing+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drawings/drawing8.xml" ContentType="application/vnd.openxmlformats-officedocument.drawing+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codeName="{26A90621-87C4-6C01-FD6A-EE6E7C140903}"/>
  <workbookPr codeName="ThisWorkbook"/>
  <mc:AlternateContent xmlns:mc="http://schemas.openxmlformats.org/markup-compatibility/2006">
    <mc:Choice Requires="x15">
      <x15ac:absPath xmlns:x15ac="http://schemas.microsoft.com/office/spreadsheetml/2010/11/ac" url="\\tsk-server\TSK総合\調査統計\R08調査\調査票一式\HPアップ用\"/>
    </mc:Choice>
  </mc:AlternateContent>
  <xr:revisionPtr revIDLastSave="0" documentId="13_ncr:1_{CACBBA36-0916-41CE-8FA0-DBD4B7C5924D}" xr6:coauthVersionLast="47" xr6:coauthVersionMax="47" xr10:uidLastSave="{00000000-0000-0000-0000-000000000000}"/>
  <bookViews>
    <workbookView xWindow="-120" yWindow="-120" windowWidth="29040" windowHeight="15720" tabRatio="797" activeTab="8" xr2:uid="{00000000-000D-0000-FFFF-FFFF00000000}"/>
  </bookViews>
  <sheets>
    <sheet name="調査ｺｰﾄﾞ＆校名" sheetId="30" r:id="rId1"/>
    <sheet name="1 在籍_専門" sheetId="1" r:id="rId2"/>
    <sheet name="2 納付金_専門" sheetId="12" r:id="rId3"/>
    <sheet name="3 就職状況_専門" sheetId="23" r:id="rId4"/>
    <sheet name="4 財務状況_専門" sheetId="24" r:id="rId5"/>
    <sheet name="5 情報公開_共通" sheetId="25" r:id="rId6"/>
    <sheet name="6 在籍_留学生" sheetId="11" r:id="rId7"/>
    <sheet name="7企業内実習" sheetId="27" r:id="rId8"/>
    <sheet name="8奨学金‗専門" sheetId="29" r:id="rId9"/>
    <sheet name="分野区分表" sheetId="31" r:id="rId10"/>
  </sheets>
  <definedNames>
    <definedName name="_xlnm.Print_Area" localSheetId="2">'2 納付金_専門'!$A$1:$AC$60</definedName>
    <definedName name="_xlnm.Print_Area" localSheetId="4">'4 財務状況_専門'!$A$1:$AB$57</definedName>
    <definedName name="_xlnm.Print_Area" localSheetId="7">'7企業内実習'!$A$1:$AC$73</definedName>
    <definedName name="_xlnm.Print_Area" localSheetId="8">'8奨学金‗専門'!$A$1:$AC$94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7" i="12" l="1"/>
  <c r="H7" i="25"/>
  <c r="X97" i="1"/>
  <c r="X95" i="1"/>
  <c r="Z79" i="23"/>
  <c r="Z78" i="23"/>
  <c r="V67" i="23"/>
  <c r="Y128" i="1"/>
  <c r="Y118" i="1"/>
  <c r="Z42" i="12"/>
  <c r="C2" i="30"/>
  <c r="S98" i="11"/>
  <c r="S97" i="11"/>
  <c r="V93" i="25"/>
  <c r="V68" i="23"/>
  <c r="Y62" i="23"/>
  <c r="V83" i="1"/>
  <c r="V82" i="1"/>
  <c r="V81" i="1"/>
  <c r="V80" i="1"/>
  <c r="C364" i="30"/>
  <c r="E18" i="31" l="1"/>
  <c r="AD112" i="11"/>
  <c r="U89" i="11"/>
  <c r="Z58" i="12"/>
  <c r="Z56" i="12"/>
  <c r="Z57" i="12"/>
  <c r="Z55" i="12"/>
  <c r="Z54" i="12"/>
  <c r="Z53" i="12"/>
  <c r="Z43" i="12"/>
  <c r="Z44" i="12"/>
  <c r="Z45" i="12"/>
  <c r="Z46" i="12"/>
  <c r="Z47" i="12"/>
  <c r="Z48" i="12"/>
  <c r="Z49" i="12"/>
  <c r="Z50" i="12"/>
  <c r="Z51" i="12"/>
  <c r="Z52" i="12"/>
  <c r="Z41" i="12"/>
  <c r="Z112" i="1"/>
  <c r="Z70" i="1"/>
  <c r="Z62" i="29"/>
  <c r="Y56" i="25"/>
  <c r="F56" i="25"/>
  <c r="Y122" i="11"/>
  <c r="Y75" i="11"/>
  <c r="F62" i="23"/>
  <c r="F112" i="1"/>
  <c r="F70" i="1" l="1"/>
  <c r="R10" i="29"/>
  <c r="E10" i="29"/>
  <c r="R9" i="29"/>
  <c r="E9" i="29"/>
  <c r="G7" i="29"/>
  <c r="E62" i="29"/>
  <c r="R8" i="27"/>
  <c r="E8" i="27"/>
  <c r="R7" i="27"/>
  <c r="E7" i="27"/>
  <c r="G5" i="27"/>
  <c r="F75" i="11"/>
  <c r="F122" i="11"/>
  <c r="E2" i="31"/>
  <c r="E3" i="31"/>
  <c r="E4" i="31"/>
  <c r="E5" i="31"/>
  <c r="E6" i="31"/>
  <c r="E7" i="31"/>
  <c r="E8" i="31"/>
  <c r="E9" i="31"/>
  <c r="E10" i="31"/>
  <c r="E11" i="31"/>
  <c r="E12" i="31"/>
  <c r="E13" i="31"/>
  <c r="E14" i="31"/>
  <c r="E15" i="31"/>
  <c r="E16" i="31"/>
  <c r="E17" i="31"/>
  <c r="E19" i="31"/>
  <c r="E20" i="31"/>
  <c r="E21" i="31"/>
  <c r="E22" i="31"/>
  <c r="E23" i="31"/>
  <c r="E24" i="31"/>
  <c r="E25" i="31"/>
  <c r="E26" i="31"/>
  <c r="E27" i="31"/>
  <c r="E28" i="31"/>
  <c r="E29" i="31"/>
  <c r="E30" i="31"/>
  <c r="E31" i="31"/>
  <c r="E32" i="31"/>
  <c r="E33" i="31"/>
  <c r="E34" i="31"/>
  <c r="E35" i="31"/>
  <c r="E36" i="31"/>
  <c r="E37" i="31"/>
  <c r="E1" i="31"/>
  <c r="R10" i="11"/>
  <c r="E10" i="11"/>
  <c r="R9" i="11"/>
  <c r="E9" i="11"/>
  <c r="G7" i="11"/>
  <c r="Y105" i="25"/>
  <c r="F105" i="25"/>
  <c r="R10" i="25"/>
  <c r="E10" i="25"/>
  <c r="R9" i="25"/>
  <c r="E9" i="25"/>
  <c r="R10" i="24"/>
  <c r="E10" i="24"/>
  <c r="R9" i="24"/>
  <c r="E9" i="24"/>
  <c r="R10" i="23"/>
  <c r="E10" i="23"/>
  <c r="R9" i="23"/>
  <c r="E9" i="23"/>
  <c r="H7" i="24"/>
  <c r="M2" i="31"/>
  <c r="M3" i="31"/>
  <c r="M4" i="31"/>
  <c r="M5" i="31"/>
  <c r="M6" i="31"/>
  <c r="M7" i="31"/>
  <c r="M8" i="31"/>
  <c r="M9" i="31"/>
  <c r="M1" i="31"/>
  <c r="R10" i="12"/>
  <c r="E10" i="12"/>
  <c r="R9" i="12"/>
  <c r="E9" i="12"/>
  <c r="G7" i="23"/>
  <c r="C3" i="30"/>
  <c r="C4" i="30"/>
  <c r="C5" i="30"/>
  <c r="C6" i="30"/>
  <c r="C7" i="30"/>
  <c r="C8" i="30"/>
  <c r="C9" i="30"/>
  <c r="C10" i="30"/>
  <c r="C11" i="30"/>
  <c r="C12" i="30"/>
  <c r="C13" i="30"/>
  <c r="C14" i="30"/>
  <c r="C15" i="30"/>
  <c r="C16" i="30"/>
  <c r="C17" i="30"/>
  <c r="C18" i="30"/>
  <c r="C19" i="30"/>
  <c r="C20" i="30"/>
  <c r="C21" i="30"/>
  <c r="C22" i="30"/>
  <c r="C23" i="30"/>
  <c r="C24" i="30"/>
  <c r="C25" i="30"/>
  <c r="C26" i="30"/>
  <c r="C27" i="30"/>
  <c r="C28" i="30"/>
  <c r="C29" i="30"/>
  <c r="C30" i="30"/>
  <c r="C31" i="30"/>
  <c r="C32" i="30"/>
  <c r="C33" i="30"/>
  <c r="C34" i="30"/>
  <c r="C35" i="30"/>
  <c r="C36" i="30"/>
  <c r="C37" i="30"/>
  <c r="C38" i="30"/>
  <c r="C39" i="30"/>
  <c r="C40" i="30"/>
  <c r="C41" i="30"/>
  <c r="C42" i="30"/>
  <c r="C43" i="30"/>
  <c r="C44" i="30"/>
  <c r="C45" i="30"/>
  <c r="C46" i="30"/>
  <c r="C47" i="30"/>
  <c r="C48" i="30"/>
  <c r="C49" i="30"/>
  <c r="C50" i="30"/>
  <c r="C51" i="30"/>
  <c r="C52" i="30"/>
  <c r="C53" i="30"/>
  <c r="C54" i="30"/>
  <c r="C55" i="30"/>
  <c r="C56" i="30"/>
  <c r="C57" i="30"/>
  <c r="C58" i="30"/>
  <c r="C59" i="30"/>
  <c r="C60" i="30"/>
  <c r="C61" i="30"/>
  <c r="C62" i="30"/>
  <c r="C63" i="30"/>
  <c r="C64" i="30"/>
  <c r="C65" i="30"/>
  <c r="C66" i="30"/>
  <c r="C67" i="30"/>
  <c r="C68" i="30"/>
  <c r="C69" i="30"/>
  <c r="C70" i="30"/>
  <c r="C71" i="30"/>
  <c r="C72" i="30"/>
  <c r="C73" i="30"/>
  <c r="C74" i="30"/>
  <c r="C75" i="30"/>
  <c r="C76" i="30"/>
  <c r="C77" i="30"/>
  <c r="C78" i="30"/>
  <c r="C79" i="30"/>
  <c r="C80" i="30"/>
  <c r="C81" i="30"/>
  <c r="C82" i="30"/>
  <c r="C83" i="30"/>
  <c r="C84" i="30"/>
  <c r="C85" i="30"/>
  <c r="C86" i="30"/>
  <c r="C87" i="30"/>
  <c r="C88" i="30"/>
  <c r="C89" i="30"/>
  <c r="C90" i="30"/>
  <c r="C91" i="30"/>
  <c r="C92" i="30"/>
  <c r="C93" i="30"/>
  <c r="C94" i="30"/>
  <c r="C95" i="30"/>
  <c r="C96" i="30"/>
  <c r="C97" i="30"/>
  <c r="C98" i="30"/>
  <c r="C99" i="30"/>
  <c r="C100" i="30"/>
  <c r="C101" i="30"/>
  <c r="C102" i="30"/>
  <c r="C103" i="30"/>
  <c r="C104" i="30"/>
  <c r="C105" i="30"/>
  <c r="C106" i="30"/>
  <c r="C107" i="30"/>
  <c r="C108" i="30"/>
  <c r="C109" i="30"/>
  <c r="C110" i="30"/>
  <c r="C111" i="30"/>
  <c r="C112" i="30"/>
  <c r="C113" i="30"/>
  <c r="C114" i="30"/>
  <c r="C115" i="30"/>
  <c r="C116" i="30"/>
  <c r="C117" i="30"/>
  <c r="C118" i="30"/>
  <c r="C119" i="30"/>
  <c r="C120" i="30"/>
  <c r="C121" i="30"/>
  <c r="C122" i="30"/>
  <c r="C123" i="30"/>
  <c r="C124" i="30"/>
  <c r="C125" i="30"/>
  <c r="C126" i="30"/>
  <c r="C127" i="30"/>
  <c r="C128" i="30"/>
  <c r="C129" i="30"/>
  <c r="C130" i="30"/>
  <c r="C131" i="30"/>
  <c r="C132" i="30"/>
  <c r="C133" i="30"/>
  <c r="C134" i="30"/>
  <c r="C135" i="30"/>
  <c r="C136" i="30"/>
  <c r="C137" i="30"/>
  <c r="C138" i="30"/>
  <c r="C139" i="30"/>
  <c r="C140" i="30"/>
  <c r="C141" i="30"/>
  <c r="C142" i="30"/>
  <c r="C143" i="30"/>
  <c r="C144" i="30"/>
  <c r="C145" i="30"/>
  <c r="C146" i="30"/>
  <c r="C147" i="30"/>
  <c r="C148" i="30"/>
  <c r="C149" i="30"/>
  <c r="C150" i="30"/>
  <c r="C151" i="30"/>
  <c r="C152" i="30"/>
  <c r="C153" i="30"/>
  <c r="C154" i="30"/>
  <c r="C155" i="30"/>
  <c r="C156" i="30"/>
  <c r="C157" i="30"/>
  <c r="C158" i="30"/>
  <c r="C159" i="30"/>
  <c r="C160" i="30"/>
  <c r="C161" i="30"/>
  <c r="C162" i="30"/>
  <c r="C163" i="30"/>
  <c r="C164" i="30"/>
  <c r="C165" i="30"/>
  <c r="C166" i="30"/>
  <c r="C167" i="30"/>
  <c r="C168" i="30"/>
  <c r="C169" i="30"/>
  <c r="C170" i="30"/>
  <c r="C171" i="30"/>
  <c r="C172" i="30"/>
  <c r="C173" i="30"/>
  <c r="C174" i="30"/>
  <c r="C175" i="30"/>
  <c r="C176" i="30"/>
  <c r="C177" i="30"/>
  <c r="C178" i="30"/>
  <c r="C179" i="30"/>
  <c r="C180" i="30"/>
  <c r="C181" i="30"/>
  <c r="C182" i="30"/>
  <c r="C183" i="30"/>
  <c r="C184" i="30"/>
  <c r="C185" i="30"/>
  <c r="C186" i="30"/>
  <c r="C187" i="30"/>
  <c r="C188" i="30"/>
  <c r="C189" i="30"/>
  <c r="C190" i="30"/>
  <c r="C191" i="30"/>
  <c r="C192" i="30"/>
  <c r="C193" i="30"/>
  <c r="C194" i="30"/>
  <c r="C195" i="30"/>
  <c r="C196" i="30"/>
  <c r="C197" i="30"/>
  <c r="C198" i="30"/>
  <c r="C199" i="30"/>
  <c r="C200" i="30"/>
  <c r="C201" i="30"/>
  <c r="C202" i="30"/>
  <c r="C203" i="30"/>
  <c r="C204" i="30"/>
  <c r="C205" i="30"/>
  <c r="C206" i="30"/>
  <c r="C207" i="30"/>
  <c r="C208" i="30"/>
  <c r="C209" i="30"/>
  <c r="C210" i="30"/>
  <c r="C211" i="30"/>
  <c r="C212" i="30"/>
  <c r="C213" i="30"/>
  <c r="C214" i="30"/>
  <c r="C215" i="30"/>
  <c r="C216" i="30"/>
  <c r="C217" i="30"/>
  <c r="C218" i="30"/>
  <c r="C219" i="30"/>
  <c r="C220" i="30"/>
  <c r="C221" i="30"/>
  <c r="C222" i="30"/>
  <c r="C223" i="30"/>
  <c r="C224" i="30"/>
  <c r="C225" i="30"/>
  <c r="C226" i="30"/>
  <c r="C227" i="30"/>
  <c r="C228" i="30"/>
  <c r="C229" i="30"/>
  <c r="C230" i="30"/>
  <c r="C231" i="30"/>
  <c r="C232" i="30"/>
  <c r="C233" i="30"/>
  <c r="C234" i="30"/>
  <c r="C235" i="30"/>
  <c r="C236" i="30"/>
  <c r="C237" i="30"/>
  <c r="C238" i="30"/>
  <c r="C239" i="30"/>
  <c r="C240" i="30"/>
  <c r="C241" i="30"/>
  <c r="C242" i="30"/>
  <c r="C243" i="30"/>
  <c r="C244" i="30"/>
  <c r="C245" i="30"/>
  <c r="C246" i="30"/>
  <c r="C247" i="30"/>
  <c r="C248" i="30"/>
  <c r="C249" i="30"/>
  <c r="C250" i="30"/>
  <c r="C251" i="30"/>
  <c r="C252" i="30"/>
  <c r="C253" i="30"/>
  <c r="C254" i="30"/>
  <c r="C255" i="30"/>
  <c r="C256" i="30"/>
  <c r="C257" i="30"/>
  <c r="C258" i="30"/>
  <c r="C259" i="30"/>
  <c r="C260" i="30"/>
  <c r="C261" i="30"/>
  <c r="C262" i="30"/>
  <c r="C263" i="30"/>
  <c r="C264" i="30"/>
  <c r="C265" i="30"/>
  <c r="C266" i="30"/>
  <c r="C267" i="30"/>
  <c r="C268" i="30"/>
  <c r="C269" i="30"/>
  <c r="C270" i="30"/>
  <c r="C271" i="30"/>
  <c r="C272" i="30"/>
  <c r="C273" i="30"/>
  <c r="C274" i="30"/>
  <c r="C275" i="30"/>
  <c r="C276" i="30"/>
  <c r="C277" i="30"/>
  <c r="C278" i="30"/>
  <c r="C279" i="30"/>
  <c r="C280" i="30"/>
  <c r="C281" i="30"/>
  <c r="C282" i="30"/>
  <c r="C283" i="30"/>
  <c r="C284" i="30"/>
  <c r="C285" i="30"/>
  <c r="C286" i="30"/>
  <c r="C287" i="30"/>
  <c r="C288" i="30"/>
  <c r="C289" i="30"/>
  <c r="C290" i="30"/>
  <c r="C291" i="30"/>
  <c r="C292" i="30"/>
  <c r="C293" i="30"/>
  <c r="C294" i="30"/>
  <c r="C295" i="30"/>
  <c r="C296" i="30"/>
  <c r="C297" i="30"/>
  <c r="C298" i="30"/>
  <c r="C299" i="30"/>
  <c r="C300" i="30"/>
  <c r="C301" i="30"/>
  <c r="C302" i="30"/>
  <c r="C303" i="30"/>
  <c r="C304" i="30"/>
  <c r="C305" i="30"/>
  <c r="C306" i="30"/>
  <c r="C307" i="30"/>
  <c r="C308" i="30"/>
  <c r="C309" i="30"/>
  <c r="C310" i="30"/>
  <c r="C311" i="30"/>
  <c r="C312" i="30"/>
  <c r="C313" i="30"/>
  <c r="C314" i="30"/>
  <c r="C315" i="30"/>
  <c r="C316" i="30"/>
  <c r="C317" i="30"/>
  <c r="C318" i="30"/>
  <c r="C319" i="30"/>
  <c r="C320" i="30"/>
  <c r="C321" i="30"/>
  <c r="C322" i="30"/>
  <c r="C323" i="30"/>
  <c r="C324" i="30"/>
  <c r="C325" i="30"/>
  <c r="C326" i="30"/>
  <c r="C327" i="30"/>
  <c r="C328" i="30"/>
  <c r="C329" i="30"/>
  <c r="C330" i="30"/>
  <c r="C331" i="30"/>
  <c r="C332" i="30"/>
  <c r="C333" i="30"/>
  <c r="C334" i="30"/>
  <c r="C335" i="30"/>
  <c r="C336" i="30"/>
  <c r="C337" i="30"/>
  <c r="C338" i="30"/>
  <c r="C339" i="30"/>
  <c r="C340" i="30"/>
  <c r="C341" i="30"/>
  <c r="C342" i="30"/>
  <c r="C343" i="30"/>
  <c r="C344" i="30"/>
  <c r="C345" i="30"/>
  <c r="C346" i="30"/>
  <c r="C347" i="30"/>
  <c r="C348" i="30"/>
  <c r="C349" i="30"/>
  <c r="C350" i="30"/>
  <c r="C351" i="30"/>
  <c r="C352" i="30"/>
  <c r="C353" i="30"/>
  <c r="C354" i="30"/>
  <c r="C355" i="30"/>
  <c r="C356" i="30"/>
  <c r="C357" i="30"/>
  <c r="C358" i="30"/>
  <c r="C359" i="30"/>
  <c r="C360" i="30"/>
  <c r="C361" i="30"/>
  <c r="C362" i="30"/>
  <c r="C363" i="30"/>
  <c r="Y129" i="1" l="1"/>
  <c r="Y119" i="1"/>
  <c r="X96" i="1"/>
  <c r="X98" i="1"/>
  <c r="P125" i="11"/>
  <c r="I125" i="11" s="1"/>
  <c r="A23" i="29" l="1"/>
  <c r="O22" i="29"/>
  <c r="A22" i="29"/>
  <c r="O21" i="29"/>
  <c r="A21" i="29"/>
  <c r="O20" i="29"/>
  <c r="A20" i="29"/>
  <c r="O19" i="29"/>
  <c r="A19" i="29"/>
  <c r="O18" i="29"/>
  <c r="O19" i="25" l="1"/>
  <c r="O23" i="25" l="1"/>
  <c r="O22" i="25"/>
  <c r="O21" i="25"/>
  <c r="O20" i="25"/>
  <c r="R61" i="1" l="1"/>
  <c r="P39" i="11" l="1"/>
  <c r="P37" i="11"/>
  <c r="P36" i="11"/>
  <c r="P35" i="11"/>
  <c r="P34" i="11"/>
  <c r="P33" i="11"/>
  <c r="P32" i="11"/>
  <c r="P31" i="11"/>
  <c r="P30" i="11"/>
  <c r="P29" i="11"/>
  <c r="P28" i="11"/>
  <c r="P27" i="11"/>
  <c r="P26" i="11"/>
  <c r="P25" i="11"/>
  <c r="P24" i="11"/>
  <c r="P23" i="11"/>
  <c r="P22" i="11"/>
  <c r="P21" i="11"/>
  <c r="A39" i="11"/>
  <c r="A37" i="11"/>
  <c r="A36" i="11"/>
  <c r="A35" i="11"/>
  <c r="A34" i="11"/>
  <c r="A33" i="11"/>
  <c r="A32" i="11"/>
  <c r="A31" i="11"/>
  <c r="A30" i="11"/>
  <c r="A29" i="11"/>
  <c r="A28" i="11"/>
  <c r="A27" i="11"/>
  <c r="A26" i="11"/>
  <c r="A25" i="11"/>
  <c r="A24" i="11"/>
  <c r="A23" i="11"/>
  <c r="A22" i="11"/>
  <c r="A21" i="11"/>
  <c r="P36" i="23"/>
  <c r="P34" i="23"/>
  <c r="P33" i="23"/>
  <c r="P32" i="23"/>
  <c r="P31" i="23"/>
  <c r="P30" i="23"/>
  <c r="P29" i="23"/>
  <c r="P28" i="23"/>
  <c r="P27" i="23"/>
  <c r="P26" i="23"/>
  <c r="P25" i="23"/>
  <c r="P24" i="23"/>
  <c r="P23" i="23"/>
  <c r="P22" i="23"/>
  <c r="P21" i="23"/>
  <c r="P20" i="23"/>
  <c r="P19" i="23"/>
  <c r="P18" i="23"/>
  <c r="A36" i="23"/>
  <c r="A34" i="23"/>
  <c r="A33" i="23"/>
  <c r="A32" i="23"/>
  <c r="A31" i="23"/>
  <c r="A30" i="23"/>
  <c r="A29" i="23"/>
  <c r="A28" i="23"/>
  <c r="A27" i="23"/>
  <c r="A26" i="23"/>
  <c r="A25" i="23"/>
  <c r="A24" i="23"/>
  <c r="A23" i="23"/>
  <c r="A22" i="23"/>
  <c r="A21" i="23"/>
  <c r="A20" i="23"/>
  <c r="A19" i="23"/>
  <c r="A18" i="23"/>
  <c r="A24" i="25"/>
  <c r="A23" i="25"/>
  <c r="A22" i="25"/>
  <c r="A21" i="25"/>
  <c r="A20" i="25"/>
  <c r="P33" i="12" l="1"/>
  <c r="P31" i="12"/>
  <c r="P30" i="12"/>
  <c r="P29" i="12"/>
  <c r="P28" i="12"/>
  <c r="P27" i="12"/>
  <c r="P26" i="12"/>
  <c r="P25" i="12"/>
  <c r="P24" i="12"/>
  <c r="P23" i="12"/>
  <c r="P22" i="12"/>
  <c r="P21" i="12"/>
  <c r="P20" i="12"/>
  <c r="P19" i="12"/>
  <c r="P18" i="12"/>
  <c r="P17" i="12"/>
  <c r="P16" i="12"/>
  <c r="P15" i="12"/>
  <c r="A33" i="12"/>
  <c r="A31" i="12"/>
  <c r="A30" i="12"/>
  <c r="A29" i="12"/>
  <c r="A28" i="12"/>
  <c r="A27" i="12"/>
  <c r="A26" i="12"/>
  <c r="A25" i="12"/>
  <c r="A24" i="12"/>
  <c r="A23" i="12"/>
  <c r="A22" i="12"/>
  <c r="A21" i="12"/>
  <c r="A20" i="12"/>
  <c r="A19" i="12"/>
  <c r="A18" i="12"/>
  <c r="A17" i="12"/>
  <c r="A16" i="12"/>
  <c r="A15" i="12"/>
</calcChain>
</file>

<file path=xl/sharedStrings.xml><?xml version="1.0" encoding="utf-8"?>
<sst xmlns="http://schemas.openxmlformats.org/spreadsheetml/2006/main" count="1842" uniqueCount="986">
  <si>
    <t>記入者氏名</t>
    <rPh sb="0" eb="3">
      <t>キニュウシャ</t>
    </rPh>
    <rPh sb="3" eb="5">
      <t>シメイ</t>
    </rPh>
    <phoneticPr fontId="1"/>
  </si>
  <si>
    <t>所属部課名</t>
    <rPh sb="0" eb="2">
      <t>ショゾク</t>
    </rPh>
    <rPh sb="2" eb="3">
      <t>ブ</t>
    </rPh>
    <rPh sb="3" eb="4">
      <t>カ</t>
    </rPh>
    <rPh sb="4" eb="5">
      <t>メイ</t>
    </rPh>
    <phoneticPr fontId="1"/>
  </si>
  <si>
    <t>連絡先電話番号</t>
    <rPh sb="0" eb="3">
      <t>レンラクサキ</t>
    </rPh>
    <rPh sb="3" eb="5">
      <t>デンワ</t>
    </rPh>
    <rPh sb="5" eb="7">
      <t>バンゴウ</t>
    </rPh>
    <phoneticPr fontId="1"/>
  </si>
  <si>
    <t>E.mail</t>
    <phoneticPr fontId="1"/>
  </si>
  <si>
    <t>工業関係</t>
    <rPh sb="0" eb="2">
      <t>コウギョウ</t>
    </rPh>
    <rPh sb="2" eb="4">
      <t>カンケイ</t>
    </rPh>
    <phoneticPr fontId="1"/>
  </si>
  <si>
    <t>土木、建築、測量</t>
    <rPh sb="0" eb="2">
      <t>ドボク</t>
    </rPh>
    <rPh sb="3" eb="5">
      <t>ケンチク</t>
    </rPh>
    <rPh sb="6" eb="8">
      <t>ソクリョウ</t>
    </rPh>
    <phoneticPr fontId="1"/>
  </si>
  <si>
    <t>（ご記入いただいた情報は、本調査関連の問い合わせ以外には使用しません）</t>
  </si>
  <si>
    <t>　　＊複数分野をお持ちの学校は、恐縮ですが本用紙をコピーして下記番号区分ごとにご記入いただけますよう、お願いいたします。</t>
    <rPh sb="3" eb="5">
      <t>フクスウ</t>
    </rPh>
    <rPh sb="5" eb="7">
      <t>ブンヤ</t>
    </rPh>
    <rPh sb="9" eb="10">
      <t>モ</t>
    </rPh>
    <rPh sb="12" eb="14">
      <t>ガッコウ</t>
    </rPh>
    <rPh sb="16" eb="18">
      <t>キョウシュク</t>
    </rPh>
    <rPh sb="21" eb="22">
      <t>ホン</t>
    </rPh>
    <rPh sb="22" eb="24">
      <t>ヨウシ</t>
    </rPh>
    <rPh sb="30" eb="32">
      <t>カキ</t>
    </rPh>
    <rPh sb="32" eb="34">
      <t>バンゴウ</t>
    </rPh>
    <rPh sb="34" eb="36">
      <t>クブン</t>
    </rPh>
    <rPh sb="40" eb="42">
      <t>キニュウ</t>
    </rPh>
    <rPh sb="52" eb="53">
      <t>ネガ</t>
    </rPh>
    <phoneticPr fontId="1"/>
  </si>
  <si>
    <t>昼間部</t>
    <rPh sb="0" eb="2">
      <t>ヒルマ</t>
    </rPh>
    <rPh sb="2" eb="3">
      <t>ブ</t>
    </rPh>
    <phoneticPr fontId="1"/>
  </si>
  <si>
    <t>夜間部</t>
    <rPh sb="0" eb="2">
      <t>ヤカン</t>
    </rPh>
    <rPh sb="2" eb="3">
      <t>ブ</t>
    </rPh>
    <phoneticPr fontId="1"/>
  </si>
  <si>
    <t>男子</t>
    <rPh sb="0" eb="2">
      <t>ダンシ</t>
    </rPh>
    <phoneticPr fontId="1"/>
  </si>
  <si>
    <t>女子</t>
    <rPh sb="0" eb="2">
      <t>ジョシ</t>
    </rPh>
    <phoneticPr fontId="1"/>
  </si>
  <si>
    <t>通信制</t>
    <rPh sb="0" eb="3">
      <t>ツウシンセイ</t>
    </rPh>
    <phoneticPr fontId="1"/>
  </si>
  <si>
    <t>単位制</t>
    <rPh sb="0" eb="3">
      <t>タンイセイ</t>
    </rPh>
    <phoneticPr fontId="1"/>
  </si>
  <si>
    <t>自動車整備</t>
    <rPh sb="0" eb="3">
      <t>ジドウシャ</t>
    </rPh>
    <rPh sb="3" eb="5">
      <t>セイビ</t>
    </rPh>
    <phoneticPr fontId="1"/>
  </si>
  <si>
    <t>情報処理・ＩＴ</t>
    <rPh sb="0" eb="2">
      <t>ジョウホウ</t>
    </rPh>
    <rPh sb="2" eb="4">
      <t>ショリ</t>
    </rPh>
    <phoneticPr fontId="1"/>
  </si>
  <si>
    <t>電気・電子、機械</t>
    <rPh sb="0" eb="2">
      <t>デンキ</t>
    </rPh>
    <rPh sb="3" eb="5">
      <t>デンシ</t>
    </rPh>
    <rPh sb="6" eb="8">
      <t>キカイ</t>
    </rPh>
    <phoneticPr fontId="1"/>
  </si>
  <si>
    <t>その他</t>
    <rPh sb="2" eb="3">
      <t>タ</t>
    </rPh>
    <phoneticPr fontId="1"/>
  </si>
  <si>
    <t>工業・農業関係</t>
    <rPh sb="0" eb="2">
      <t>コウギョウ</t>
    </rPh>
    <rPh sb="3" eb="5">
      <t>ノウギョウ</t>
    </rPh>
    <rPh sb="5" eb="7">
      <t>カンケイ</t>
    </rPh>
    <phoneticPr fontId="1"/>
  </si>
  <si>
    <t>バイオテクノロジー、その他</t>
    <rPh sb="12" eb="13">
      <t>タ</t>
    </rPh>
    <phoneticPr fontId="1"/>
  </si>
  <si>
    <t>医療関係</t>
    <rPh sb="0" eb="2">
      <t>イリョウ</t>
    </rPh>
    <rPh sb="2" eb="4">
      <t>カンケイ</t>
    </rPh>
    <phoneticPr fontId="1"/>
  </si>
  <si>
    <t>衛生関係</t>
    <rPh sb="0" eb="2">
      <t>エイセイ</t>
    </rPh>
    <rPh sb="2" eb="4">
      <t>カンケイ</t>
    </rPh>
    <phoneticPr fontId="1"/>
  </si>
  <si>
    <t>看護</t>
    <rPh sb="0" eb="2">
      <t>カンゴ</t>
    </rPh>
    <phoneticPr fontId="1"/>
  </si>
  <si>
    <t>臨床検査、診療放射線、臨床工学</t>
    <rPh sb="0" eb="2">
      <t>リンショウ</t>
    </rPh>
    <rPh sb="2" eb="4">
      <t>ケンサ</t>
    </rPh>
    <rPh sb="5" eb="7">
      <t>シンリョウ</t>
    </rPh>
    <rPh sb="7" eb="10">
      <t>ホウシャセン</t>
    </rPh>
    <rPh sb="11" eb="13">
      <t>リンショウ</t>
    </rPh>
    <rPh sb="13" eb="15">
      <t>コウガク</t>
    </rPh>
    <phoneticPr fontId="1"/>
  </si>
  <si>
    <t>理学療法、作業療法</t>
    <rPh sb="0" eb="2">
      <t>リガク</t>
    </rPh>
    <rPh sb="2" eb="4">
      <t>リョウホウ</t>
    </rPh>
    <rPh sb="5" eb="7">
      <t>サギョウ</t>
    </rPh>
    <rPh sb="7" eb="9">
      <t>リョウホウ</t>
    </rPh>
    <phoneticPr fontId="1"/>
  </si>
  <si>
    <t>柔道整復</t>
    <rPh sb="0" eb="2">
      <t>ジュウドウ</t>
    </rPh>
    <rPh sb="2" eb="4">
      <t>セイフク</t>
    </rPh>
    <phoneticPr fontId="1"/>
  </si>
  <si>
    <t>はり・きゅう・あん摩マッサージ指圧</t>
    <rPh sb="9" eb="10">
      <t>マ</t>
    </rPh>
    <rPh sb="15" eb="17">
      <t>シアツ</t>
    </rPh>
    <phoneticPr fontId="1"/>
  </si>
  <si>
    <t>歯科技工、歯科衛生</t>
    <rPh sb="0" eb="2">
      <t>シカ</t>
    </rPh>
    <rPh sb="2" eb="4">
      <t>ギコウ</t>
    </rPh>
    <rPh sb="5" eb="7">
      <t>シカ</t>
    </rPh>
    <rPh sb="7" eb="9">
      <t>エイセイ</t>
    </rPh>
    <phoneticPr fontId="1"/>
  </si>
  <si>
    <t>その他</t>
    <rPh sb="2" eb="3">
      <t>タ</t>
    </rPh>
    <phoneticPr fontId="1"/>
  </si>
  <si>
    <t>栄養、調理</t>
    <rPh sb="0" eb="2">
      <t>エイヨウ</t>
    </rPh>
    <rPh sb="3" eb="5">
      <t>チョウリ</t>
    </rPh>
    <phoneticPr fontId="1"/>
  </si>
  <si>
    <t>製菓</t>
    <rPh sb="0" eb="2">
      <t>セイカ</t>
    </rPh>
    <phoneticPr fontId="1"/>
  </si>
  <si>
    <t>理容、美容</t>
    <rPh sb="0" eb="2">
      <t>リヨウ</t>
    </rPh>
    <rPh sb="3" eb="5">
      <t>ビヨウ</t>
    </rPh>
    <phoneticPr fontId="1"/>
  </si>
  <si>
    <t>教育・社会福祉関係</t>
    <rPh sb="0" eb="2">
      <t>キョウイク</t>
    </rPh>
    <rPh sb="3" eb="5">
      <t>シャカイ</t>
    </rPh>
    <rPh sb="5" eb="7">
      <t>フクシ</t>
    </rPh>
    <rPh sb="7" eb="9">
      <t>カンケイ</t>
    </rPh>
    <phoneticPr fontId="1"/>
  </si>
  <si>
    <t>教育・社会福祉関係</t>
    <phoneticPr fontId="1"/>
  </si>
  <si>
    <t>教育・社会福祉関係</t>
    <phoneticPr fontId="1"/>
  </si>
  <si>
    <t>商業実務関係</t>
    <rPh sb="0" eb="2">
      <t>ショウギョウ</t>
    </rPh>
    <rPh sb="2" eb="4">
      <t>ジツム</t>
    </rPh>
    <rPh sb="4" eb="6">
      <t>カンケイ</t>
    </rPh>
    <phoneticPr fontId="1"/>
  </si>
  <si>
    <t>服飾・家政関係</t>
    <rPh sb="0" eb="2">
      <t>フクショク</t>
    </rPh>
    <rPh sb="3" eb="5">
      <t>カセイ</t>
    </rPh>
    <rPh sb="5" eb="7">
      <t>カンケイ</t>
    </rPh>
    <phoneticPr fontId="1"/>
  </si>
  <si>
    <t>文化・教養関係</t>
    <rPh sb="0" eb="2">
      <t>ブンカ</t>
    </rPh>
    <rPh sb="3" eb="5">
      <t>キョウヨウ</t>
    </rPh>
    <rPh sb="5" eb="7">
      <t>カンケイ</t>
    </rPh>
    <phoneticPr fontId="1"/>
  </si>
  <si>
    <t>保育、教育</t>
    <rPh sb="0" eb="2">
      <t>ホイク</t>
    </rPh>
    <rPh sb="3" eb="5">
      <t>キョウイク</t>
    </rPh>
    <phoneticPr fontId="1"/>
  </si>
  <si>
    <t>介護福祉</t>
    <rPh sb="0" eb="2">
      <t>カイゴ</t>
    </rPh>
    <rPh sb="2" eb="4">
      <t>フクシ</t>
    </rPh>
    <phoneticPr fontId="1"/>
  </si>
  <si>
    <t>社会福祉</t>
    <rPh sb="0" eb="2">
      <t>シャカイ</t>
    </rPh>
    <rPh sb="2" eb="4">
      <t>フクシ</t>
    </rPh>
    <phoneticPr fontId="1"/>
  </si>
  <si>
    <t>簿記・ビジネス・ＩＴ</t>
    <rPh sb="0" eb="2">
      <t>ボキ</t>
    </rPh>
    <phoneticPr fontId="1"/>
  </si>
  <si>
    <t>医療秘書、医療管理事務</t>
    <rPh sb="0" eb="2">
      <t>イリョウ</t>
    </rPh>
    <rPh sb="2" eb="4">
      <t>ヒショ</t>
    </rPh>
    <rPh sb="5" eb="7">
      <t>イリョウ</t>
    </rPh>
    <rPh sb="7" eb="9">
      <t>カンリ</t>
    </rPh>
    <rPh sb="9" eb="11">
      <t>ジム</t>
    </rPh>
    <phoneticPr fontId="1"/>
  </si>
  <si>
    <t>語学</t>
    <rPh sb="0" eb="2">
      <t>ゴガク</t>
    </rPh>
    <phoneticPr fontId="1"/>
  </si>
  <si>
    <t>美術、デザイン、写真</t>
    <rPh sb="0" eb="2">
      <t>ビジュツ</t>
    </rPh>
    <rPh sb="8" eb="10">
      <t>シャシン</t>
    </rPh>
    <phoneticPr fontId="1"/>
  </si>
  <si>
    <t>音楽、演劇、映像、放送</t>
    <rPh sb="0" eb="2">
      <t>オンガク</t>
    </rPh>
    <rPh sb="3" eb="5">
      <t>エンゲキ</t>
    </rPh>
    <rPh sb="6" eb="8">
      <t>エイゾウ</t>
    </rPh>
    <rPh sb="9" eb="11">
      <t>ホウソウ</t>
    </rPh>
    <phoneticPr fontId="1"/>
  </si>
  <si>
    <t>法律行政</t>
    <rPh sb="0" eb="2">
      <t>ホウリツ</t>
    </rPh>
    <rPh sb="2" eb="4">
      <t>ギョウセイ</t>
    </rPh>
    <phoneticPr fontId="1"/>
  </si>
  <si>
    <t>スポーツ</t>
    <phoneticPr fontId="1"/>
  </si>
  <si>
    <t>動物</t>
    <rPh sb="0" eb="2">
      <t>ドウブツ</t>
    </rPh>
    <phoneticPr fontId="1"/>
  </si>
  <si>
    <t>アニメ、声優、ゲーム</t>
    <rPh sb="4" eb="6">
      <t>セイユウ</t>
    </rPh>
    <phoneticPr fontId="1"/>
  </si>
  <si>
    <t>日本語科</t>
    <rPh sb="0" eb="4">
      <t>ニホンゴカ</t>
    </rPh>
    <phoneticPr fontId="1"/>
  </si>
  <si>
    <t>1A-1</t>
    <phoneticPr fontId="1"/>
  </si>
  <si>
    <t>1A-2</t>
    <phoneticPr fontId="1"/>
  </si>
  <si>
    <t>分野区分</t>
    <rPh sb="0" eb="2">
      <t>ブンヤ</t>
    </rPh>
    <rPh sb="2" eb="4">
      <t>クブン</t>
    </rPh>
    <phoneticPr fontId="1"/>
  </si>
  <si>
    <t>男子</t>
    <phoneticPr fontId="1"/>
  </si>
  <si>
    <t>女子</t>
    <phoneticPr fontId="1"/>
  </si>
  <si>
    <t>高等学校</t>
    <rPh sb="0" eb="2">
      <t>コウトウ</t>
    </rPh>
    <rPh sb="2" eb="4">
      <t>ガッコウ</t>
    </rPh>
    <phoneticPr fontId="1"/>
  </si>
  <si>
    <t>高等専修学校</t>
    <rPh sb="0" eb="2">
      <t>コウトウ</t>
    </rPh>
    <rPh sb="2" eb="4">
      <t>センシュウ</t>
    </rPh>
    <rPh sb="4" eb="6">
      <t>ガッコウ</t>
    </rPh>
    <phoneticPr fontId="1"/>
  </si>
  <si>
    <t>新卒</t>
    <rPh sb="0" eb="2">
      <t>シンソツ</t>
    </rPh>
    <phoneticPr fontId="1"/>
  </si>
  <si>
    <t>既卒</t>
    <rPh sb="0" eb="2">
      <t>キソツ</t>
    </rPh>
    <phoneticPr fontId="1"/>
  </si>
  <si>
    <t>高等専門学校</t>
    <rPh sb="0" eb="2">
      <t>コウトウ</t>
    </rPh>
    <rPh sb="2" eb="4">
      <t>センモン</t>
    </rPh>
    <rPh sb="4" eb="6">
      <t>ガッコウ</t>
    </rPh>
    <phoneticPr fontId="1"/>
  </si>
  <si>
    <t>短期大学</t>
    <rPh sb="0" eb="2">
      <t>タンキ</t>
    </rPh>
    <rPh sb="2" eb="4">
      <t>ダイガク</t>
    </rPh>
    <phoneticPr fontId="1"/>
  </si>
  <si>
    <t>大学</t>
    <rPh sb="0" eb="2">
      <t>ダイガク</t>
    </rPh>
    <phoneticPr fontId="1"/>
  </si>
  <si>
    <t>専門学校</t>
    <rPh sb="0" eb="2">
      <t>センモン</t>
    </rPh>
    <rPh sb="2" eb="4">
      <t>ガッコウ</t>
    </rPh>
    <phoneticPr fontId="1"/>
  </si>
  <si>
    <t>卒業</t>
    <rPh sb="0" eb="2">
      <t>ソツギョウ</t>
    </rPh>
    <phoneticPr fontId="1"/>
  </si>
  <si>
    <t>中退</t>
    <rPh sb="0" eb="2">
      <t>チュウタイ</t>
    </rPh>
    <phoneticPr fontId="1"/>
  </si>
  <si>
    <t>大学院</t>
    <rPh sb="0" eb="3">
      <t>ダイガクイン</t>
    </rPh>
    <phoneticPr fontId="1"/>
  </si>
  <si>
    <t>在外教育機関卒業（日本人）</t>
    <rPh sb="0" eb="2">
      <t>ザイガイ</t>
    </rPh>
    <rPh sb="2" eb="4">
      <t>キョウイク</t>
    </rPh>
    <rPh sb="4" eb="6">
      <t>キカン</t>
    </rPh>
    <rPh sb="6" eb="8">
      <t>ソツギョウ</t>
    </rPh>
    <rPh sb="9" eb="12">
      <t>ニホンジン</t>
    </rPh>
    <phoneticPr fontId="1"/>
  </si>
  <si>
    <t>在日外国人学校
卒業</t>
    <rPh sb="0" eb="2">
      <t>ザイニチ</t>
    </rPh>
    <rPh sb="2" eb="5">
      <t>ガイコクジン</t>
    </rPh>
    <rPh sb="5" eb="7">
      <t>ガッコウ</t>
    </rPh>
    <rPh sb="8" eb="10">
      <t>ソツギョウ</t>
    </rPh>
    <phoneticPr fontId="1"/>
  </si>
  <si>
    <t>外国人留学生</t>
    <rPh sb="0" eb="3">
      <t>ガイコクジン</t>
    </rPh>
    <rPh sb="3" eb="6">
      <t>リュウガクセイ</t>
    </rPh>
    <phoneticPr fontId="1"/>
  </si>
  <si>
    <t>その他</t>
    <rPh sb="2" eb="3">
      <t>タ</t>
    </rPh>
    <phoneticPr fontId="1"/>
  </si>
  <si>
    <t>区分</t>
    <rPh sb="0" eb="2">
      <t>クブン</t>
    </rPh>
    <phoneticPr fontId="1"/>
  </si>
  <si>
    <t>区分</t>
    <phoneticPr fontId="1"/>
  </si>
  <si>
    <t>大学在学中</t>
    <rPh sb="0" eb="2">
      <t>ダイガク</t>
    </rPh>
    <rPh sb="2" eb="4">
      <t>ザイガク</t>
    </rPh>
    <rPh sb="4" eb="5">
      <t>ナカ</t>
    </rPh>
    <phoneticPr fontId="1"/>
  </si>
  <si>
    <t>短大在学中</t>
    <rPh sb="0" eb="2">
      <t>タンダイ</t>
    </rPh>
    <rPh sb="2" eb="4">
      <t>ザイガク</t>
    </rPh>
    <rPh sb="4" eb="5">
      <t>ナカ</t>
    </rPh>
    <phoneticPr fontId="1"/>
  </si>
  <si>
    <t>他の専門学校
在学中</t>
    <rPh sb="0" eb="1">
      <t>タ</t>
    </rPh>
    <rPh sb="2" eb="4">
      <t>センモン</t>
    </rPh>
    <rPh sb="4" eb="6">
      <t>ガッコウ</t>
    </rPh>
    <rPh sb="7" eb="10">
      <t>ザイガクチュウ</t>
    </rPh>
    <phoneticPr fontId="1"/>
  </si>
  <si>
    <t>昼間部</t>
    <rPh sb="0" eb="2">
      <t>ヒルマ</t>
    </rPh>
    <rPh sb="2" eb="3">
      <t>ブ</t>
    </rPh>
    <phoneticPr fontId="1"/>
  </si>
  <si>
    <t>夜間部</t>
    <rPh sb="0" eb="3">
      <t>ヤカンブ</t>
    </rPh>
    <phoneticPr fontId="1"/>
  </si>
  <si>
    <t>通信制</t>
    <rPh sb="0" eb="3">
      <t>ツウシンセイ</t>
    </rPh>
    <phoneticPr fontId="1"/>
  </si>
  <si>
    <t>＊複数分野をお持ちの学校は、恐縮ですが用紙をコピーして上記11～91の分野区分ごとにご回答ください。</t>
    <rPh sb="1" eb="3">
      <t>フクスウ</t>
    </rPh>
    <rPh sb="3" eb="5">
      <t>ブンヤ</t>
    </rPh>
    <rPh sb="7" eb="8">
      <t>モ</t>
    </rPh>
    <rPh sb="10" eb="12">
      <t>ガッコウ</t>
    </rPh>
    <rPh sb="14" eb="16">
      <t>キョウシュク</t>
    </rPh>
    <rPh sb="19" eb="21">
      <t>ヨウシ</t>
    </rPh>
    <rPh sb="27" eb="29">
      <t>ジョウキ</t>
    </rPh>
    <rPh sb="35" eb="37">
      <t>ブンヤ</t>
    </rPh>
    <rPh sb="37" eb="39">
      <t>クブン</t>
    </rPh>
    <rPh sb="43" eb="45">
      <t>カイトウ</t>
    </rPh>
    <phoneticPr fontId="1"/>
  </si>
  <si>
    <t>1A-3</t>
    <phoneticPr fontId="1"/>
  </si>
  <si>
    <t>（１で選んだ番号）</t>
    <rPh sb="3" eb="4">
      <t>エラ</t>
    </rPh>
    <rPh sb="6" eb="8">
      <t>バンゴウ</t>
    </rPh>
    <phoneticPr fontId="1"/>
  </si>
  <si>
    <t>北関東
茨城／栃木／群馬</t>
    <rPh sb="0" eb="3">
      <t>キタカントウ</t>
    </rPh>
    <rPh sb="4" eb="6">
      <t>イバラキ</t>
    </rPh>
    <rPh sb="7" eb="9">
      <t>トチギ</t>
    </rPh>
    <rPh sb="10" eb="12">
      <t>グンマ</t>
    </rPh>
    <phoneticPr fontId="1"/>
  </si>
  <si>
    <t>東京</t>
    <rPh sb="0" eb="2">
      <t>トウキョウ</t>
    </rPh>
    <phoneticPr fontId="1"/>
  </si>
  <si>
    <t>神奈川</t>
    <rPh sb="0" eb="3">
      <t>カナガワ</t>
    </rPh>
    <phoneticPr fontId="1"/>
  </si>
  <si>
    <t>埼玉</t>
    <rPh sb="0" eb="2">
      <t>サイタマ</t>
    </rPh>
    <phoneticPr fontId="1"/>
  </si>
  <si>
    <t>千葉</t>
    <rPh sb="0" eb="2">
      <t>チバ</t>
    </rPh>
    <phoneticPr fontId="1"/>
  </si>
  <si>
    <t>合計</t>
    <rPh sb="0" eb="2">
      <t>ゴウケイ</t>
    </rPh>
    <phoneticPr fontId="1"/>
  </si>
  <si>
    <t>甲信越
新潟／長野／山梨</t>
    <rPh sb="0" eb="3">
      <t>コウシンエツ</t>
    </rPh>
    <rPh sb="4" eb="6">
      <t>ニイガタ</t>
    </rPh>
    <rPh sb="7" eb="9">
      <t>ナガノ</t>
    </rPh>
    <rPh sb="10" eb="12">
      <t>ヤマナシ</t>
    </rPh>
    <phoneticPr fontId="1"/>
  </si>
  <si>
    <t>北陸
富山／石川／福井</t>
    <rPh sb="0" eb="2">
      <t>ホクリク</t>
    </rPh>
    <rPh sb="3" eb="5">
      <t>トヤマ</t>
    </rPh>
    <rPh sb="6" eb="8">
      <t>イシカワ</t>
    </rPh>
    <rPh sb="9" eb="11">
      <t>フクイ</t>
    </rPh>
    <phoneticPr fontId="1"/>
  </si>
  <si>
    <t>中部
岐阜／静岡／愛知</t>
    <rPh sb="0" eb="2">
      <t>チュウブ</t>
    </rPh>
    <rPh sb="3" eb="5">
      <t>ギフ</t>
    </rPh>
    <rPh sb="6" eb="8">
      <t>シズオカ</t>
    </rPh>
    <rPh sb="9" eb="11">
      <t>アイチ</t>
    </rPh>
    <phoneticPr fontId="1"/>
  </si>
  <si>
    <r>
      <t xml:space="preserve">北海道・東北
</t>
    </r>
    <r>
      <rPr>
        <sz val="6.5"/>
        <color theme="1"/>
        <rFont val="ＭＳ Ｐゴシック"/>
        <family val="3"/>
        <charset val="128"/>
        <scheme val="minor"/>
      </rPr>
      <t>北海道／青森／岩手／宮城／秋田／山形／福島</t>
    </r>
    <rPh sb="0" eb="3">
      <t>ホッカイドウ</t>
    </rPh>
    <rPh sb="4" eb="6">
      <t>トウホク</t>
    </rPh>
    <rPh sb="7" eb="10">
      <t>ホッカイドウ</t>
    </rPh>
    <rPh sb="11" eb="13">
      <t>アオモリ</t>
    </rPh>
    <rPh sb="14" eb="16">
      <t>イワテ</t>
    </rPh>
    <rPh sb="17" eb="19">
      <t>ミヤギ</t>
    </rPh>
    <rPh sb="20" eb="22">
      <t>アキタ</t>
    </rPh>
    <rPh sb="23" eb="25">
      <t>ヤマガタ</t>
    </rPh>
    <rPh sb="26" eb="28">
      <t>フクシマ</t>
    </rPh>
    <phoneticPr fontId="1"/>
  </si>
  <si>
    <r>
      <t xml:space="preserve">近畿
</t>
    </r>
    <r>
      <rPr>
        <sz val="6.5"/>
        <color theme="1"/>
        <rFont val="ＭＳ Ｐゴシック"/>
        <family val="3"/>
        <charset val="128"/>
        <scheme val="minor"/>
      </rPr>
      <t>三重／滋賀／京都／大阪／兵庫／奈良／和歌山</t>
    </r>
    <rPh sb="0" eb="2">
      <t>キンキ</t>
    </rPh>
    <rPh sb="3" eb="5">
      <t>ミエ</t>
    </rPh>
    <rPh sb="6" eb="8">
      <t>シガ</t>
    </rPh>
    <rPh sb="9" eb="11">
      <t>キョウト</t>
    </rPh>
    <rPh sb="12" eb="14">
      <t>オオサカ</t>
    </rPh>
    <rPh sb="15" eb="17">
      <t>ヒョウゴ</t>
    </rPh>
    <rPh sb="18" eb="20">
      <t>ナラ</t>
    </rPh>
    <rPh sb="21" eb="24">
      <t>ワカヤマ</t>
    </rPh>
    <phoneticPr fontId="1"/>
  </si>
  <si>
    <r>
      <t>中国
鳥取／島根／</t>
    </r>
    <r>
      <rPr>
        <sz val="6.5"/>
        <color theme="1"/>
        <rFont val="ＭＳ Ｐゴシック"/>
        <family val="3"/>
        <charset val="128"/>
        <scheme val="minor"/>
      </rPr>
      <t>岡山／広島／山口</t>
    </r>
    <rPh sb="0" eb="2">
      <t>チュウゴク</t>
    </rPh>
    <rPh sb="3" eb="5">
      <t>トットリ</t>
    </rPh>
    <rPh sb="6" eb="8">
      <t>シマネ</t>
    </rPh>
    <rPh sb="9" eb="11">
      <t>オカヤマ</t>
    </rPh>
    <rPh sb="12" eb="14">
      <t>ヒロシマ</t>
    </rPh>
    <rPh sb="15" eb="17">
      <t>ヤマグチ</t>
    </rPh>
    <phoneticPr fontId="1"/>
  </si>
  <si>
    <t>四国
徳島／香川／愛媛／高知</t>
    <rPh sb="0" eb="2">
      <t>シコク</t>
    </rPh>
    <rPh sb="3" eb="5">
      <t>トクシマ</t>
    </rPh>
    <rPh sb="6" eb="8">
      <t>カガワ</t>
    </rPh>
    <rPh sb="9" eb="11">
      <t>エヒメ</t>
    </rPh>
    <rPh sb="12" eb="14">
      <t>コウチ</t>
    </rPh>
    <phoneticPr fontId="1"/>
  </si>
  <si>
    <r>
      <t xml:space="preserve">九州・沖縄
</t>
    </r>
    <r>
      <rPr>
        <sz val="6"/>
        <color theme="1"/>
        <rFont val="ＭＳ Ｐゴシック"/>
        <family val="3"/>
        <charset val="128"/>
        <scheme val="minor"/>
      </rPr>
      <t>福岡／佐賀／長崎／熊本／大分／宮崎／鹿児島／沖縄</t>
    </r>
    <rPh sb="0" eb="2">
      <t>キュウシュウ</t>
    </rPh>
    <rPh sb="3" eb="5">
      <t>オキナワ</t>
    </rPh>
    <rPh sb="6" eb="8">
      <t>フクオカ</t>
    </rPh>
    <rPh sb="9" eb="11">
      <t>サガ</t>
    </rPh>
    <rPh sb="12" eb="14">
      <t>ナガサキ</t>
    </rPh>
    <rPh sb="15" eb="17">
      <t>クマモト</t>
    </rPh>
    <rPh sb="18" eb="20">
      <t>オオイタ</t>
    </rPh>
    <rPh sb="21" eb="23">
      <t>ミヤザキ</t>
    </rPh>
    <rPh sb="24" eb="27">
      <t>カゴシマ</t>
    </rPh>
    <rPh sb="28" eb="30">
      <t>オキナワ</t>
    </rPh>
    <phoneticPr fontId="1"/>
  </si>
  <si>
    <t>海外</t>
    <rPh sb="0" eb="2">
      <t>カイガイ</t>
    </rPh>
    <phoneticPr fontId="1"/>
  </si>
  <si>
    <t>18歳</t>
    <rPh sb="2" eb="3">
      <t>サイ</t>
    </rPh>
    <phoneticPr fontId="1"/>
  </si>
  <si>
    <t>19歳</t>
    <rPh sb="2" eb="3">
      <t>サイ</t>
    </rPh>
    <phoneticPr fontId="1"/>
  </si>
  <si>
    <t>短大</t>
    <rPh sb="0" eb="2">
      <t>タンダイ</t>
    </rPh>
    <phoneticPr fontId="1"/>
  </si>
  <si>
    <t>区　分</t>
    <rPh sb="0" eb="1">
      <t>ク</t>
    </rPh>
    <rPh sb="2" eb="3">
      <t>ブン</t>
    </rPh>
    <phoneticPr fontId="1"/>
  </si>
  <si>
    <t>進　　学</t>
    <rPh sb="0" eb="1">
      <t>ススム</t>
    </rPh>
    <rPh sb="3" eb="4">
      <t>ガク</t>
    </rPh>
    <phoneticPr fontId="1"/>
  </si>
  <si>
    <t>専門学校</t>
    <rPh sb="0" eb="4">
      <t>センモン</t>
    </rPh>
    <phoneticPr fontId="1"/>
  </si>
  <si>
    <t>入学金</t>
    <rPh sb="0" eb="3">
      <t>ニュウガクキン</t>
    </rPh>
    <phoneticPr fontId="1"/>
  </si>
  <si>
    <t>授業料</t>
    <rPh sb="0" eb="3">
      <t>ジュギョウリョウ</t>
    </rPh>
    <phoneticPr fontId="1"/>
  </si>
  <si>
    <t>施設設備費</t>
    <rPh sb="0" eb="2">
      <t>シセツ</t>
    </rPh>
    <rPh sb="2" eb="5">
      <t>セツビヒ</t>
    </rPh>
    <phoneticPr fontId="1"/>
  </si>
  <si>
    <t>中国</t>
    <rPh sb="0" eb="2">
      <t>チュウゴク</t>
    </rPh>
    <phoneticPr fontId="1"/>
  </si>
  <si>
    <t>韓国</t>
    <rPh sb="0" eb="2">
      <t>カンコク</t>
    </rPh>
    <phoneticPr fontId="1"/>
  </si>
  <si>
    <t>台湾</t>
    <rPh sb="0" eb="2">
      <t>タイワン</t>
    </rPh>
    <phoneticPr fontId="1"/>
  </si>
  <si>
    <t>ベトナム</t>
    <phoneticPr fontId="1"/>
  </si>
  <si>
    <t>ﾈﾊﾟｰﾙ</t>
    <phoneticPr fontId="1"/>
  </si>
  <si>
    <t>タイ</t>
    <phoneticPr fontId="1"/>
  </si>
  <si>
    <t>ﾐｬﾝﾏｰ</t>
    <phoneticPr fontId="1"/>
  </si>
  <si>
    <t>ｲﾝﾄﾞﾈｼｱ</t>
    <phoneticPr fontId="1"/>
  </si>
  <si>
    <t>北米</t>
    <rPh sb="0" eb="2">
      <t>ホクベイ</t>
    </rPh>
    <phoneticPr fontId="1"/>
  </si>
  <si>
    <t>中南米</t>
    <rPh sb="0" eb="3">
      <t>チュウナンベイ</t>
    </rPh>
    <phoneticPr fontId="1"/>
  </si>
  <si>
    <t>欧州</t>
    <rPh sb="0" eb="2">
      <t>オウシュウ</t>
    </rPh>
    <phoneticPr fontId="1"/>
  </si>
  <si>
    <t>豪州</t>
    <rPh sb="0" eb="2">
      <t>ゴウシュウ</t>
    </rPh>
    <phoneticPr fontId="1"/>
  </si>
  <si>
    <t>中近東</t>
    <rPh sb="0" eb="3">
      <t>チュウキントウ</t>
    </rPh>
    <phoneticPr fontId="1"/>
  </si>
  <si>
    <t>アフリカ</t>
    <phoneticPr fontId="1"/>
  </si>
  <si>
    <t>４年制</t>
    <phoneticPr fontId="1"/>
  </si>
  <si>
    <t>2A</t>
    <phoneticPr fontId="1"/>
  </si>
  <si>
    <t>本調査は下記11～91の番号区分（分野）で行っています。該当する番号を全て選んでください。</t>
    <rPh sb="35" eb="36">
      <t>スベ</t>
    </rPh>
    <phoneticPr fontId="1"/>
  </si>
  <si>
    <t>昼夜</t>
    <rPh sb="0" eb="2">
      <t>チュウヤ</t>
    </rPh>
    <phoneticPr fontId="1"/>
  </si>
  <si>
    <t>番号</t>
    <rPh sb="0" eb="2">
      <t>バンゴウ</t>
    </rPh>
    <phoneticPr fontId="1"/>
  </si>
  <si>
    <t>学科名</t>
    <rPh sb="0" eb="2">
      <t>ガッカ</t>
    </rPh>
    <rPh sb="2" eb="3">
      <t>メイ</t>
    </rPh>
    <phoneticPr fontId="1"/>
  </si>
  <si>
    <t>修業
年限</t>
    <rPh sb="0" eb="2">
      <t>シュウギョウ</t>
    </rPh>
    <rPh sb="3" eb="5">
      <t>ネンゲン</t>
    </rPh>
    <phoneticPr fontId="1"/>
  </si>
  <si>
    <t>実習費</t>
    <rPh sb="0" eb="2">
      <t>ジッシュウ</t>
    </rPh>
    <rPh sb="2" eb="3">
      <t>ヒ</t>
    </rPh>
    <phoneticPr fontId="1"/>
  </si>
  <si>
    <t>昼間部</t>
    <rPh sb="0" eb="2">
      <t>チュウカン</t>
    </rPh>
    <rPh sb="2" eb="3">
      <t>ブ</t>
    </rPh>
    <phoneticPr fontId="1"/>
  </si>
  <si>
    <t>出身校の所在地別人数をご記入ください。（留学生は除く）</t>
    <rPh sb="20" eb="23">
      <t>リュウガクセイ</t>
    </rPh>
    <rPh sb="24" eb="25">
      <t>ノゾ</t>
    </rPh>
    <phoneticPr fontId="1"/>
  </si>
  <si>
    <r>
      <rPr>
        <sz val="8"/>
        <color theme="1"/>
        <rFont val="ＭＳ Ｐゴシック"/>
        <family val="3"/>
        <charset val="128"/>
        <scheme val="minor"/>
      </rPr>
      <t>北関東</t>
    </r>
    <r>
      <rPr>
        <sz val="7"/>
        <color theme="1"/>
        <rFont val="ＭＳ Ｐゴシック"/>
        <family val="3"/>
        <charset val="128"/>
        <scheme val="minor"/>
      </rPr>
      <t xml:space="preserve">
茨城／栃木
／群馬</t>
    </r>
    <rPh sb="0" eb="3">
      <t>キタカントウ</t>
    </rPh>
    <rPh sb="4" eb="6">
      <t>イバラキ</t>
    </rPh>
    <rPh sb="7" eb="9">
      <t>トチギ</t>
    </rPh>
    <rPh sb="11" eb="13">
      <t>グンマ</t>
    </rPh>
    <phoneticPr fontId="1"/>
  </si>
  <si>
    <t>２年制</t>
    <phoneticPr fontId="1"/>
  </si>
  <si>
    <t>３年制</t>
    <phoneticPr fontId="1"/>
  </si>
  <si>
    <t>１年制～
1年11ヶ月制</t>
    <phoneticPr fontId="1"/>
  </si>
  <si>
    <t>(      )</t>
    <phoneticPr fontId="1"/>
  </si>
  <si>
    <t>6A-2</t>
    <phoneticPr fontId="1"/>
  </si>
  <si>
    <t>香港</t>
    <rPh sb="0" eb="2">
      <t>ホンコン</t>
    </rPh>
    <phoneticPr fontId="1"/>
  </si>
  <si>
    <t>モンゴル</t>
    <phoneticPr fontId="1"/>
  </si>
  <si>
    <t>ﾊﾞﾝｸﾞﾗﾃﾞｨｼｭ</t>
    <phoneticPr fontId="1"/>
  </si>
  <si>
    <t>その他
のアジア</t>
    <rPh sb="2" eb="3">
      <t>タ</t>
    </rPh>
    <phoneticPr fontId="1"/>
  </si>
  <si>
    <t>合計</t>
    <rPh sb="0" eb="2">
      <t>ゴウケイ</t>
    </rPh>
    <phoneticPr fontId="1"/>
  </si>
  <si>
    <t>母国から直接</t>
    <rPh sb="0" eb="2">
      <t>ボコク</t>
    </rPh>
    <rPh sb="4" eb="6">
      <t>チョクセツ</t>
    </rPh>
    <phoneticPr fontId="1"/>
  </si>
  <si>
    <t>日本の
日本語教育機関</t>
    <rPh sb="0" eb="2">
      <t>ニホン</t>
    </rPh>
    <rPh sb="4" eb="7">
      <t>ニホンゴ</t>
    </rPh>
    <rPh sb="7" eb="9">
      <t>キョウイク</t>
    </rPh>
    <rPh sb="9" eb="11">
      <t>キカン</t>
    </rPh>
    <phoneticPr fontId="1"/>
  </si>
  <si>
    <t>日本の
専門学校日本語科</t>
    <rPh sb="0" eb="2">
      <t>ニホン</t>
    </rPh>
    <rPh sb="4" eb="8">
      <t>センモン</t>
    </rPh>
    <rPh sb="8" eb="11">
      <t>ニホンゴ</t>
    </rPh>
    <rPh sb="11" eb="12">
      <t>カ</t>
    </rPh>
    <phoneticPr fontId="1"/>
  </si>
  <si>
    <t>日本の専門学校
(日本語科以外）</t>
    <rPh sb="0" eb="2">
      <t>ニホン</t>
    </rPh>
    <rPh sb="3" eb="7">
      <t>センモン</t>
    </rPh>
    <rPh sb="9" eb="12">
      <t>ニホンゴ</t>
    </rPh>
    <rPh sb="12" eb="13">
      <t>カ</t>
    </rPh>
    <rPh sb="13" eb="15">
      <t>イガイ</t>
    </rPh>
    <phoneticPr fontId="1"/>
  </si>
  <si>
    <t>日本の
大学・大学院</t>
    <rPh sb="0" eb="2">
      <t>ニホン</t>
    </rPh>
    <rPh sb="4" eb="6">
      <t>ダイガク</t>
    </rPh>
    <rPh sb="7" eb="10">
      <t>ダイガクイン</t>
    </rPh>
    <phoneticPr fontId="1"/>
  </si>
  <si>
    <t>「その他」の例</t>
    <rPh sb="3" eb="4">
      <t>タ</t>
    </rPh>
    <rPh sb="6" eb="7">
      <t>レイ</t>
    </rPh>
    <phoneticPr fontId="1"/>
  </si>
  <si>
    <t>休学中</t>
    <rPh sb="0" eb="2">
      <t>キュウガク</t>
    </rPh>
    <rPh sb="2" eb="3">
      <t>チュウ</t>
    </rPh>
    <phoneticPr fontId="1"/>
  </si>
  <si>
    <t>大学院</t>
    <rPh sb="0" eb="2">
      <t>ダイガク</t>
    </rPh>
    <rPh sb="2" eb="3">
      <t>イン</t>
    </rPh>
    <phoneticPr fontId="1"/>
  </si>
  <si>
    <t>6A-3</t>
    <phoneticPr fontId="1"/>
  </si>
  <si>
    <t>いる</t>
    <phoneticPr fontId="1"/>
  </si>
  <si>
    <t>いない</t>
    <phoneticPr fontId="1"/>
  </si>
  <si>
    <t>就職希望者</t>
    <rPh sb="0" eb="2">
      <t>シュウショク</t>
    </rPh>
    <rPh sb="2" eb="5">
      <t>キボウシャ</t>
    </rPh>
    <phoneticPr fontId="1"/>
  </si>
  <si>
    <t>名</t>
    <rPh sb="0" eb="1">
      <t>メイ</t>
    </rPh>
    <phoneticPr fontId="1"/>
  </si>
  <si>
    <t>取得した就労ビザのカテゴリ</t>
    <rPh sb="0" eb="2">
      <t>シュトク</t>
    </rPh>
    <rPh sb="4" eb="6">
      <t>シュウロウ</t>
    </rPh>
    <phoneticPr fontId="1"/>
  </si>
  <si>
    <t>技術・人文知識・国際業務</t>
    <rPh sb="0" eb="2">
      <t>ギジュツ</t>
    </rPh>
    <rPh sb="3" eb="5">
      <t>ジンブン</t>
    </rPh>
    <rPh sb="5" eb="7">
      <t>チシキ</t>
    </rPh>
    <rPh sb="8" eb="10">
      <t>コクサイ</t>
    </rPh>
    <rPh sb="10" eb="12">
      <t>ギョウム</t>
    </rPh>
    <phoneticPr fontId="1"/>
  </si>
  <si>
    <t>（　　　　　　　　　　　　　　）</t>
    <phoneticPr fontId="1"/>
  </si>
  <si>
    <t>そのうち、「特定活動」ビザで引き続き就職活動をしている方</t>
    <rPh sb="6" eb="8">
      <t>トクテイ</t>
    </rPh>
    <rPh sb="8" eb="10">
      <t>カツドウ</t>
    </rPh>
    <rPh sb="14" eb="15">
      <t>ヒ</t>
    </rPh>
    <rPh sb="16" eb="17">
      <t>ツヅ</t>
    </rPh>
    <rPh sb="18" eb="20">
      <t>シュウショク</t>
    </rPh>
    <rPh sb="20" eb="22">
      <t>カツドウ</t>
    </rPh>
    <rPh sb="27" eb="28">
      <t>カタ</t>
    </rPh>
    <phoneticPr fontId="1"/>
  </si>
  <si>
    <t>その他、外国人留学生の受け入れに関する問題点や課題などについて、ご意見、ご要望をお聞かせください。</t>
    <rPh sb="2" eb="3">
      <t>タ</t>
    </rPh>
    <rPh sb="4" eb="7">
      <t>ガイコクジン</t>
    </rPh>
    <rPh sb="7" eb="10">
      <t>リュウガクセイ</t>
    </rPh>
    <rPh sb="11" eb="12">
      <t>ウ</t>
    </rPh>
    <rPh sb="13" eb="14">
      <t>イ</t>
    </rPh>
    <rPh sb="16" eb="17">
      <t>カン</t>
    </rPh>
    <rPh sb="19" eb="22">
      <t>モンダイテン</t>
    </rPh>
    <rPh sb="23" eb="25">
      <t>カダイ</t>
    </rPh>
    <phoneticPr fontId="1"/>
  </si>
  <si>
    <t>■</t>
    <phoneticPr fontId="1"/>
  </si>
  <si>
    <t>高卒認定</t>
    <rPh sb="0" eb="2">
      <t>コウソツ</t>
    </rPh>
    <rPh sb="2" eb="4">
      <t>ニンテイ</t>
    </rPh>
    <phoneticPr fontId="1"/>
  </si>
  <si>
    <r>
      <t>貴校の留学生在籍者数をご記入ください。　</t>
    </r>
    <r>
      <rPr>
        <b/>
        <sz val="8"/>
        <rFont val="ＭＳ Ｐゴシック"/>
        <family val="3"/>
        <charset val="128"/>
        <scheme val="minor"/>
      </rPr>
      <t>※「留学生」とは、留学ビザで在籍している学生を指します。</t>
    </r>
    <rPh sb="0" eb="2">
      <t>キコウ</t>
    </rPh>
    <rPh sb="3" eb="6">
      <t>リュウガクセイ</t>
    </rPh>
    <rPh sb="6" eb="9">
      <t>ザイセキシャ</t>
    </rPh>
    <rPh sb="9" eb="10">
      <t>スウ</t>
    </rPh>
    <rPh sb="12" eb="14">
      <t>キニュウ</t>
    </rPh>
    <phoneticPr fontId="1"/>
  </si>
  <si>
    <t>20歳</t>
    <rPh sb="2" eb="3">
      <t>サイ</t>
    </rPh>
    <phoneticPr fontId="1"/>
  </si>
  <si>
    <t>21歳</t>
    <rPh sb="2" eb="3">
      <t>サイ</t>
    </rPh>
    <phoneticPr fontId="1"/>
  </si>
  <si>
    <t>22歳</t>
    <rPh sb="2" eb="3">
      <t>サイ</t>
    </rPh>
    <phoneticPr fontId="1"/>
  </si>
  <si>
    <t>23歳</t>
    <rPh sb="2" eb="3">
      <t>サイ</t>
    </rPh>
    <phoneticPr fontId="1"/>
  </si>
  <si>
    <t>24歳</t>
    <rPh sb="2" eb="3">
      <t>サイ</t>
    </rPh>
    <phoneticPr fontId="1"/>
  </si>
  <si>
    <t>25歳</t>
    <rPh sb="2" eb="3">
      <t>サイ</t>
    </rPh>
    <phoneticPr fontId="1"/>
  </si>
  <si>
    <t>26歳</t>
    <rPh sb="2" eb="3">
      <t>サイ</t>
    </rPh>
    <phoneticPr fontId="1"/>
  </si>
  <si>
    <t>27歳</t>
    <rPh sb="2" eb="3">
      <t>サイ</t>
    </rPh>
    <phoneticPr fontId="1"/>
  </si>
  <si>
    <t>28歳</t>
    <rPh sb="2" eb="3">
      <t>サイ</t>
    </rPh>
    <phoneticPr fontId="1"/>
  </si>
  <si>
    <t>29歳</t>
    <rPh sb="2" eb="3">
      <t>サイ</t>
    </rPh>
    <phoneticPr fontId="1"/>
  </si>
  <si>
    <t>30～34歳</t>
    <rPh sb="5" eb="6">
      <t>サイ</t>
    </rPh>
    <phoneticPr fontId="1"/>
  </si>
  <si>
    <t>35～39歳</t>
    <rPh sb="5" eb="6">
      <t>サイ</t>
    </rPh>
    <phoneticPr fontId="1"/>
  </si>
  <si>
    <t>40～44歳</t>
    <rPh sb="5" eb="6">
      <t>サイ</t>
    </rPh>
    <phoneticPr fontId="1"/>
  </si>
  <si>
    <t>50～54歳</t>
    <rPh sb="5" eb="6">
      <t>サイ</t>
    </rPh>
    <phoneticPr fontId="1"/>
  </si>
  <si>
    <t>ゲーム・CG</t>
    <phoneticPr fontId="1"/>
  </si>
  <si>
    <t>(無料職業紹介所）</t>
    <rPh sb="1" eb="3">
      <t>ムリョウ</t>
    </rPh>
    <rPh sb="3" eb="5">
      <t>ショクギョウ</t>
    </rPh>
    <rPh sb="5" eb="8">
      <t>ショウカイジョ</t>
    </rPh>
    <phoneticPr fontId="1"/>
  </si>
  <si>
    <t>(有料職業紹介所）</t>
    <rPh sb="1" eb="3">
      <t>ユウリョウ</t>
    </rPh>
    <rPh sb="3" eb="5">
      <t>ショクギョウ</t>
    </rPh>
    <rPh sb="5" eb="8">
      <t>ショウカイジョ</t>
    </rPh>
    <phoneticPr fontId="1"/>
  </si>
  <si>
    <t>社</t>
    <rPh sb="0" eb="1">
      <t>シャ</t>
    </rPh>
    <phoneticPr fontId="1"/>
  </si>
  <si>
    <t>就職者</t>
    <rPh sb="0" eb="3">
      <t>シュウショクシャ</t>
    </rPh>
    <phoneticPr fontId="1"/>
  </si>
  <si>
    <t>留学</t>
    <rPh sb="0" eb="2">
      <t>リュウガク</t>
    </rPh>
    <phoneticPr fontId="1"/>
  </si>
  <si>
    <t>女子</t>
    <phoneticPr fontId="1"/>
  </si>
  <si>
    <t>）</t>
    <phoneticPr fontId="1"/>
  </si>
  <si>
    <r>
      <t>＊千円未満は四捨五入してください。従って</t>
    </r>
    <r>
      <rPr>
        <b/>
        <u/>
        <sz val="9"/>
        <color theme="1"/>
        <rFont val="ＭＳ ゴシック"/>
        <family val="3"/>
        <charset val="128"/>
      </rPr>
      <t>合計で出る若干の誤差は差し支えありません</t>
    </r>
    <r>
      <rPr>
        <b/>
        <sz val="9"/>
        <color theme="1"/>
        <rFont val="ＭＳ ゴシック"/>
        <family val="3"/>
        <charset val="128"/>
      </rPr>
      <t>。</t>
    </r>
  </si>
  <si>
    <t>科　　　目</t>
    <rPh sb="0" eb="1">
      <t>カ</t>
    </rPh>
    <rPh sb="4" eb="5">
      <t>メ</t>
    </rPh>
    <phoneticPr fontId="1"/>
  </si>
  <si>
    <t>決算額（千円）</t>
    <rPh sb="0" eb="3">
      <t>ケッサンガク</t>
    </rPh>
    <rPh sb="4" eb="6">
      <t>センエン</t>
    </rPh>
    <phoneticPr fontId="1"/>
  </si>
  <si>
    <t>学生生徒等納付金収入</t>
    <rPh sb="0" eb="2">
      <t>ガクセイ</t>
    </rPh>
    <rPh sb="2" eb="4">
      <t>セイト</t>
    </rPh>
    <rPh sb="4" eb="5">
      <t>トウ</t>
    </rPh>
    <rPh sb="5" eb="8">
      <t>ノウフキン</t>
    </rPh>
    <rPh sb="8" eb="10">
      <t>シュウニュウ</t>
    </rPh>
    <phoneticPr fontId="1"/>
  </si>
  <si>
    <t>千円</t>
    <rPh sb="0" eb="2">
      <t>センエン</t>
    </rPh>
    <phoneticPr fontId="1"/>
  </si>
  <si>
    <t>人件費支出</t>
    <rPh sb="0" eb="3">
      <t>ジンケンヒ</t>
    </rPh>
    <rPh sb="3" eb="5">
      <t>シシュツ</t>
    </rPh>
    <phoneticPr fontId="1"/>
  </si>
  <si>
    <t>授業料収入</t>
    <rPh sb="0" eb="3">
      <t>ジュギョウリョウ</t>
    </rPh>
    <rPh sb="3" eb="5">
      <t>シュウニュウ</t>
    </rPh>
    <phoneticPr fontId="1"/>
  </si>
  <si>
    <t>教育研究経費支出</t>
    <rPh sb="0" eb="2">
      <t>キョウイク</t>
    </rPh>
    <rPh sb="2" eb="4">
      <t>ケンキュウ</t>
    </rPh>
    <rPh sb="4" eb="6">
      <t>ケイヒ</t>
    </rPh>
    <rPh sb="6" eb="8">
      <t>シシュツ</t>
    </rPh>
    <phoneticPr fontId="1"/>
  </si>
  <si>
    <t>管理経費支出</t>
    <rPh sb="0" eb="2">
      <t>カンリ</t>
    </rPh>
    <rPh sb="2" eb="4">
      <t>ケイヒ</t>
    </rPh>
    <rPh sb="4" eb="6">
      <t>シシュツ</t>
    </rPh>
    <phoneticPr fontId="1"/>
  </si>
  <si>
    <t>施設関係支出</t>
    <rPh sb="0" eb="2">
      <t>シセツ</t>
    </rPh>
    <rPh sb="2" eb="4">
      <t>カンケイ</t>
    </rPh>
    <rPh sb="4" eb="6">
      <t>シシュツ</t>
    </rPh>
    <phoneticPr fontId="1"/>
  </si>
  <si>
    <t>設備関係支出</t>
    <rPh sb="0" eb="2">
      <t>セツビ</t>
    </rPh>
    <rPh sb="2" eb="4">
      <t>カンケイ</t>
    </rPh>
    <rPh sb="4" eb="6">
      <t>シシュツ</t>
    </rPh>
    <phoneticPr fontId="1"/>
  </si>
  <si>
    <t>資産運用支出</t>
    <rPh sb="0" eb="2">
      <t>シサン</t>
    </rPh>
    <rPh sb="2" eb="4">
      <t>ウンヨウ</t>
    </rPh>
    <rPh sb="4" eb="6">
      <t>シシュツ</t>
    </rPh>
    <phoneticPr fontId="1"/>
  </si>
  <si>
    <t>資金支出調整勘定</t>
    <rPh sb="0" eb="2">
      <t>シキン</t>
    </rPh>
    <rPh sb="2" eb="4">
      <t>シシュツ</t>
    </rPh>
    <rPh sb="4" eb="6">
      <t>チョウセイ</t>
    </rPh>
    <rPh sb="6" eb="8">
      <t>カンジョウ</t>
    </rPh>
    <phoneticPr fontId="1"/>
  </si>
  <si>
    <t>前年度繰越支払資金</t>
    <rPh sb="0" eb="3">
      <t>ゼンネンド</t>
    </rPh>
    <rPh sb="3" eb="5">
      <t>クリコシ</t>
    </rPh>
    <rPh sb="5" eb="7">
      <t>シハラ</t>
    </rPh>
    <rPh sb="7" eb="9">
      <t>シキン</t>
    </rPh>
    <phoneticPr fontId="1"/>
  </si>
  <si>
    <t>学生生徒等納付金</t>
    <rPh sb="0" eb="2">
      <t>ガクセイ</t>
    </rPh>
    <rPh sb="2" eb="4">
      <t>セイト</t>
    </rPh>
    <rPh sb="4" eb="5">
      <t>トウ</t>
    </rPh>
    <rPh sb="5" eb="8">
      <t>ノウフキン</t>
    </rPh>
    <phoneticPr fontId="1"/>
  </si>
  <si>
    <t>人件費</t>
    <rPh sb="0" eb="3">
      <t>ジンケンヒ</t>
    </rPh>
    <phoneticPr fontId="1"/>
  </si>
  <si>
    <t>教育研究経費</t>
    <rPh sb="0" eb="2">
      <t>キョウイク</t>
    </rPh>
    <rPh sb="2" eb="4">
      <t>ケンキュウ</t>
    </rPh>
    <rPh sb="4" eb="6">
      <t>ケイヒ</t>
    </rPh>
    <phoneticPr fontId="1"/>
  </si>
  <si>
    <t>管理経費</t>
    <rPh sb="0" eb="2">
      <t>カンリ</t>
    </rPh>
    <rPh sb="2" eb="4">
      <t>ケイヒ</t>
    </rPh>
    <phoneticPr fontId="1"/>
  </si>
  <si>
    <t>徴収不能額</t>
    <rPh sb="0" eb="2">
      <t>チョウシュウ</t>
    </rPh>
    <rPh sb="2" eb="4">
      <t>フノウ</t>
    </rPh>
    <rPh sb="4" eb="5">
      <t>ガク</t>
    </rPh>
    <phoneticPr fontId="1"/>
  </si>
  <si>
    <t>●ご協力ありがとうございました</t>
    <rPh sb="2" eb="4">
      <t>キョウリョク</t>
    </rPh>
    <phoneticPr fontId="1"/>
  </si>
  <si>
    <t>［情報公開について］</t>
    <rPh sb="1" eb="3">
      <t>ジョウホウ</t>
    </rPh>
    <rPh sb="3" eb="5">
      <t>コウカイ</t>
    </rPh>
    <phoneticPr fontId="1"/>
  </si>
  <si>
    <t>［学校関係者評価の実施について］</t>
    <rPh sb="1" eb="3">
      <t>ガッコウ</t>
    </rPh>
    <rPh sb="3" eb="6">
      <t>カンケイシャ</t>
    </rPh>
    <rPh sb="6" eb="8">
      <t>ヒョウカ</t>
    </rPh>
    <rPh sb="9" eb="11">
      <t>ジッシ</t>
    </rPh>
    <phoneticPr fontId="1"/>
  </si>
  <si>
    <t>人　数</t>
    <rPh sb="0" eb="1">
      <t>ヒト</t>
    </rPh>
    <rPh sb="2" eb="3">
      <t>スウ</t>
    </rPh>
    <phoneticPr fontId="1"/>
  </si>
  <si>
    <t>関係団体</t>
    <rPh sb="0" eb="2">
      <t>カンケイ</t>
    </rPh>
    <rPh sb="2" eb="4">
      <t>ダンタイ</t>
    </rPh>
    <phoneticPr fontId="1"/>
  </si>
  <si>
    <t>　　卒業生</t>
    <phoneticPr fontId="1"/>
  </si>
  <si>
    <t>業界関係者</t>
    <rPh sb="0" eb="2">
      <t>ギョウカイ</t>
    </rPh>
    <rPh sb="2" eb="5">
      <t>カンケイシャ</t>
    </rPh>
    <phoneticPr fontId="1"/>
  </si>
  <si>
    <t>　　保護者</t>
    <phoneticPr fontId="1"/>
  </si>
  <si>
    <t>地域関係者</t>
    <rPh sb="0" eb="2">
      <t>チイキ</t>
    </rPh>
    <rPh sb="2" eb="5">
      <t>カンケイシャ</t>
    </rPh>
    <phoneticPr fontId="1"/>
  </si>
  <si>
    <t>　　高等学校関係者</t>
    <phoneticPr fontId="1"/>
  </si>
  <si>
    <t>　　その他</t>
    <rPh sb="4" eb="5">
      <t>タ</t>
    </rPh>
    <phoneticPr fontId="1"/>
  </si>
  <si>
    <t>回</t>
    <rPh sb="0" eb="1">
      <t>カイ</t>
    </rPh>
    <phoneticPr fontId="1"/>
  </si>
  <si>
    <t>［第三者評価の実施について］</t>
    <rPh sb="1" eb="4">
      <t>ダイサンシャ</t>
    </rPh>
    <rPh sb="4" eb="6">
      <t>ヒョウカ</t>
    </rPh>
    <rPh sb="7" eb="9">
      <t>ジッシ</t>
    </rPh>
    <phoneticPr fontId="1"/>
  </si>
  <si>
    <t>＊企業内実習とは、学生が企業・施設に出向いて、実務実習を行うことを指します。</t>
    <rPh sb="15" eb="17">
      <t>シセツ</t>
    </rPh>
    <phoneticPr fontId="1"/>
  </si>
  <si>
    <t>●ご協力ありがとうございました</t>
    <phoneticPr fontId="1"/>
  </si>
  <si>
    <t>45～49歳</t>
    <rPh sb="5" eb="6">
      <t>サイ</t>
    </rPh>
    <phoneticPr fontId="1"/>
  </si>
  <si>
    <t>％</t>
    <phoneticPr fontId="1"/>
  </si>
  <si>
    <t>55～59歳</t>
    <rPh sb="5" eb="6">
      <t>サイ</t>
    </rPh>
    <phoneticPr fontId="1"/>
  </si>
  <si>
    <t>60歳以上</t>
    <rPh sb="2" eb="3">
      <t>サイ</t>
    </rPh>
    <rPh sb="3" eb="5">
      <t>イジョウ</t>
    </rPh>
    <phoneticPr fontId="1"/>
  </si>
  <si>
    <t>卒業者数</t>
    <phoneticPr fontId="1"/>
  </si>
  <si>
    <t>就職希望者数</t>
    <phoneticPr fontId="1"/>
  </si>
  <si>
    <t>就職者数</t>
    <phoneticPr fontId="1"/>
  </si>
  <si>
    <t>6A-1</t>
    <phoneticPr fontId="1"/>
  </si>
  <si>
    <t>収入の部</t>
    <rPh sb="0" eb="2">
      <t>シュウニュウ</t>
    </rPh>
    <rPh sb="3" eb="4">
      <t>ブ</t>
    </rPh>
    <phoneticPr fontId="1"/>
  </si>
  <si>
    <t>入学金収入</t>
    <rPh sb="0" eb="3">
      <t>ニュウガクキン</t>
    </rPh>
    <rPh sb="3" eb="5">
      <t>シュウニュウ</t>
    </rPh>
    <phoneticPr fontId="1"/>
  </si>
  <si>
    <t>そ　　の　他</t>
    <rPh sb="5" eb="6">
      <t>タ</t>
    </rPh>
    <phoneticPr fontId="1"/>
  </si>
  <si>
    <t>手数料収入</t>
    <rPh sb="0" eb="3">
      <t>テスウリョウ</t>
    </rPh>
    <rPh sb="3" eb="5">
      <t>シュウニュウ</t>
    </rPh>
    <phoneticPr fontId="1"/>
  </si>
  <si>
    <t>寄付金収入</t>
    <rPh sb="0" eb="3">
      <t>キフキン</t>
    </rPh>
    <rPh sb="3" eb="5">
      <t>シュウニュウ</t>
    </rPh>
    <phoneticPr fontId="1"/>
  </si>
  <si>
    <t>補助金収入</t>
    <rPh sb="0" eb="3">
      <t>ホジョキン</t>
    </rPh>
    <rPh sb="3" eb="5">
      <t>シュウニュウ</t>
    </rPh>
    <phoneticPr fontId="1"/>
  </si>
  <si>
    <t>資産売却収入</t>
    <rPh sb="0" eb="2">
      <t>シサン</t>
    </rPh>
    <rPh sb="2" eb="4">
      <t>バイキャク</t>
    </rPh>
    <rPh sb="4" eb="6">
      <t>シュウニュウ</t>
    </rPh>
    <phoneticPr fontId="1"/>
  </si>
  <si>
    <t>付随事業・収益事業収入</t>
    <rPh sb="0" eb="2">
      <t>フズイ</t>
    </rPh>
    <rPh sb="2" eb="4">
      <t>ジギョウ</t>
    </rPh>
    <rPh sb="5" eb="7">
      <t>シュウエキ</t>
    </rPh>
    <rPh sb="7" eb="9">
      <t>ジギョウ</t>
    </rPh>
    <rPh sb="9" eb="11">
      <t>シュウニュウ</t>
    </rPh>
    <phoneticPr fontId="1"/>
  </si>
  <si>
    <t>受取利息・配当金収入</t>
    <rPh sb="0" eb="2">
      <t>ウケトリ</t>
    </rPh>
    <rPh sb="2" eb="4">
      <t>リソク</t>
    </rPh>
    <rPh sb="5" eb="8">
      <t>ハイトウキン</t>
    </rPh>
    <rPh sb="8" eb="10">
      <t>シュウニュウ</t>
    </rPh>
    <phoneticPr fontId="1"/>
  </si>
  <si>
    <t>雑収入</t>
    <rPh sb="0" eb="1">
      <t>ザツ</t>
    </rPh>
    <rPh sb="1" eb="3">
      <t>シュウニュウ</t>
    </rPh>
    <phoneticPr fontId="1"/>
  </si>
  <si>
    <t>借入金等収入</t>
    <rPh sb="0" eb="2">
      <t>カリイレ</t>
    </rPh>
    <rPh sb="2" eb="3">
      <t>キン</t>
    </rPh>
    <rPh sb="3" eb="4">
      <t>トウ</t>
    </rPh>
    <rPh sb="4" eb="6">
      <t>シュウニュウ</t>
    </rPh>
    <phoneticPr fontId="1"/>
  </si>
  <si>
    <t>前受金収入</t>
    <rPh sb="0" eb="2">
      <t>マエウケ</t>
    </rPh>
    <rPh sb="2" eb="3">
      <t>キン</t>
    </rPh>
    <rPh sb="3" eb="5">
      <t>シュウニュウ</t>
    </rPh>
    <phoneticPr fontId="1"/>
  </si>
  <si>
    <t>その他の収入</t>
    <rPh sb="2" eb="3">
      <t>タ</t>
    </rPh>
    <rPh sb="4" eb="6">
      <t>シュウニュウ</t>
    </rPh>
    <phoneticPr fontId="1"/>
  </si>
  <si>
    <t>資金収入調整勘定</t>
    <rPh sb="0" eb="2">
      <t>シキン</t>
    </rPh>
    <rPh sb="2" eb="4">
      <t>シュウニュウ</t>
    </rPh>
    <rPh sb="4" eb="6">
      <t>チョウセイ</t>
    </rPh>
    <rPh sb="6" eb="8">
      <t>カンジョウ</t>
    </rPh>
    <phoneticPr fontId="1"/>
  </si>
  <si>
    <t>収入の部　合計</t>
    <rPh sb="0" eb="2">
      <t>シュウニュウ</t>
    </rPh>
    <rPh sb="3" eb="4">
      <t>ブ</t>
    </rPh>
    <rPh sb="5" eb="7">
      <t>ゴウケイ</t>
    </rPh>
    <phoneticPr fontId="1"/>
  </si>
  <si>
    <t>内
訳</t>
    <rPh sb="0" eb="1">
      <t>ウチ</t>
    </rPh>
    <rPh sb="2" eb="3">
      <t>ヤク</t>
    </rPh>
    <phoneticPr fontId="1"/>
  </si>
  <si>
    <t>支出の部　</t>
    <rPh sb="0" eb="2">
      <t>シシュツ</t>
    </rPh>
    <rPh sb="3" eb="4">
      <t>ブ</t>
    </rPh>
    <phoneticPr fontId="1"/>
  </si>
  <si>
    <t>借入金等利息支出</t>
    <rPh sb="0" eb="2">
      <t>カリイレ</t>
    </rPh>
    <rPh sb="2" eb="3">
      <t>キン</t>
    </rPh>
    <rPh sb="3" eb="4">
      <t>トウ</t>
    </rPh>
    <rPh sb="4" eb="6">
      <t>リソク</t>
    </rPh>
    <rPh sb="6" eb="8">
      <t>シシュツ</t>
    </rPh>
    <phoneticPr fontId="1"/>
  </si>
  <si>
    <t>借入金等返済支出</t>
    <rPh sb="0" eb="2">
      <t>カリイレ</t>
    </rPh>
    <rPh sb="2" eb="3">
      <t>キン</t>
    </rPh>
    <rPh sb="3" eb="4">
      <t>トウ</t>
    </rPh>
    <rPh sb="4" eb="6">
      <t>ヘンサイ</t>
    </rPh>
    <rPh sb="6" eb="8">
      <t>シシュツ</t>
    </rPh>
    <phoneticPr fontId="1"/>
  </si>
  <si>
    <t>その他支出</t>
    <rPh sb="2" eb="3">
      <t>タ</t>
    </rPh>
    <rPh sb="3" eb="5">
      <t>シシュツ</t>
    </rPh>
    <phoneticPr fontId="1"/>
  </si>
  <si>
    <t>予備費</t>
    <rPh sb="0" eb="3">
      <t>ヨビヒ</t>
    </rPh>
    <phoneticPr fontId="1"/>
  </si>
  <si>
    <t>翌年度繰越支払資金</t>
    <rPh sb="0" eb="3">
      <t>ヨクネンド</t>
    </rPh>
    <rPh sb="3" eb="5">
      <t>クリコシ</t>
    </rPh>
    <rPh sb="5" eb="7">
      <t>シハラ</t>
    </rPh>
    <rPh sb="7" eb="9">
      <t>シキン</t>
    </rPh>
    <phoneticPr fontId="1"/>
  </si>
  <si>
    <t>支出の部　合計</t>
    <rPh sb="0" eb="2">
      <t>シシュツ</t>
    </rPh>
    <rPh sb="3" eb="4">
      <t>ブ</t>
    </rPh>
    <rPh sb="5" eb="7">
      <t>ゴウケイ</t>
    </rPh>
    <phoneticPr fontId="1"/>
  </si>
  <si>
    <t>金額は千円単位でご記入ください。
（千円未満四捨五入）</t>
    <rPh sb="0" eb="2">
      <t>キンガク</t>
    </rPh>
    <rPh sb="3" eb="5">
      <t>センエン</t>
    </rPh>
    <rPh sb="5" eb="7">
      <t>タンイ</t>
    </rPh>
    <rPh sb="9" eb="11">
      <t>キニュウ</t>
    </rPh>
    <phoneticPr fontId="1"/>
  </si>
  <si>
    <t>教育活動収支</t>
    <rPh sb="0" eb="2">
      <t>キョウイク</t>
    </rPh>
    <rPh sb="2" eb="4">
      <t>カツドウ</t>
    </rPh>
    <rPh sb="4" eb="6">
      <t>シュウシ</t>
    </rPh>
    <phoneticPr fontId="1"/>
  </si>
  <si>
    <t>手数料</t>
    <rPh sb="0" eb="3">
      <t>テスウリョウ</t>
    </rPh>
    <phoneticPr fontId="1"/>
  </si>
  <si>
    <t>寄付金</t>
    <rPh sb="0" eb="3">
      <t>キフキン</t>
    </rPh>
    <phoneticPr fontId="1"/>
  </si>
  <si>
    <t>付随事業収入</t>
    <rPh sb="0" eb="2">
      <t>フズイ</t>
    </rPh>
    <rPh sb="2" eb="4">
      <t>ジギョウ</t>
    </rPh>
    <rPh sb="4" eb="6">
      <t>シュウニュウ</t>
    </rPh>
    <phoneticPr fontId="1"/>
  </si>
  <si>
    <t>教育活動収支差額</t>
    <rPh sb="0" eb="2">
      <t>キョウイク</t>
    </rPh>
    <rPh sb="2" eb="4">
      <t>カツドウ</t>
    </rPh>
    <rPh sb="4" eb="6">
      <t>シュウシ</t>
    </rPh>
    <rPh sb="6" eb="8">
      <t>サガク</t>
    </rPh>
    <phoneticPr fontId="1"/>
  </si>
  <si>
    <t>教育活動外収支</t>
    <rPh sb="0" eb="2">
      <t>キョウイク</t>
    </rPh>
    <rPh sb="2" eb="4">
      <t>カツドウ</t>
    </rPh>
    <rPh sb="4" eb="5">
      <t>ソト</t>
    </rPh>
    <rPh sb="5" eb="7">
      <t>シュウシ</t>
    </rPh>
    <phoneticPr fontId="1"/>
  </si>
  <si>
    <t>教育活動外収入　</t>
    <rPh sb="0" eb="2">
      <t>キョウイク</t>
    </rPh>
    <rPh sb="2" eb="4">
      <t>カツドウ</t>
    </rPh>
    <rPh sb="4" eb="5">
      <t>ガイ</t>
    </rPh>
    <rPh sb="5" eb="7">
      <t>シュウニュウ</t>
    </rPh>
    <phoneticPr fontId="1"/>
  </si>
  <si>
    <t>教育活動外支出</t>
    <rPh sb="0" eb="2">
      <t>キョウイク</t>
    </rPh>
    <rPh sb="2" eb="4">
      <t>カツドウ</t>
    </rPh>
    <rPh sb="4" eb="5">
      <t>ガイ</t>
    </rPh>
    <rPh sb="5" eb="7">
      <t>シシュツ</t>
    </rPh>
    <phoneticPr fontId="1"/>
  </si>
  <si>
    <t>経常収支差額</t>
    <rPh sb="0" eb="2">
      <t>ケイジョウ</t>
    </rPh>
    <rPh sb="2" eb="4">
      <t>シュウシ</t>
    </rPh>
    <rPh sb="4" eb="6">
      <t>サガク</t>
    </rPh>
    <phoneticPr fontId="1"/>
  </si>
  <si>
    <t>特別収支</t>
    <rPh sb="0" eb="2">
      <t>トクベツ</t>
    </rPh>
    <rPh sb="2" eb="4">
      <t>シュウシ</t>
    </rPh>
    <phoneticPr fontId="1"/>
  </si>
  <si>
    <t>特別収入　</t>
    <rPh sb="0" eb="2">
      <t>トクベツ</t>
    </rPh>
    <rPh sb="2" eb="4">
      <t>シュウニュウ</t>
    </rPh>
    <phoneticPr fontId="1"/>
  </si>
  <si>
    <t>特別支出</t>
    <rPh sb="0" eb="2">
      <t>トクベツ</t>
    </rPh>
    <rPh sb="2" eb="4">
      <t>シシュツ</t>
    </rPh>
    <phoneticPr fontId="1"/>
  </si>
  <si>
    <t>特別収支差額</t>
    <rPh sb="0" eb="2">
      <t>トクベツ</t>
    </rPh>
    <rPh sb="2" eb="4">
      <t>シュウシ</t>
    </rPh>
    <rPh sb="4" eb="6">
      <t>サガク</t>
    </rPh>
    <phoneticPr fontId="1"/>
  </si>
  <si>
    <t>基本金組入前当年度収支差額</t>
    <rPh sb="0" eb="2">
      <t>キホン</t>
    </rPh>
    <rPh sb="2" eb="3">
      <t>キン</t>
    </rPh>
    <rPh sb="3" eb="5">
      <t>クミイ</t>
    </rPh>
    <rPh sb="5" eb="6">
      <t>マエ</t>
    </rPh>
    <rPh sb="6" eb="7">
      <t>トウ</t>
    </rPh>
    <rPh sb="7" eb="9">
      <t>ネンド</t>
    </rPh>
    <rPh sb="9" eb="11">
      <t>シュウシ</t>
    </rPh>
    <rPh sb="11" eb="13">
      <t>サガク</t>
    </rPh>
    <phoneticPr fontId="1"/>
  </si>
  <si>
    <t>基本金組入額</t>
    <rPh sb="0" eb="2">
      <t>キホン</t>
    </rPh>
    <rPh sb="2" eb="3">
      <t>キン</t>
    </rPh>
    <rPh sb="3" eb="5">
      <t>クミイ</t>
    </rPh>
    <rPh sb="5" eb="6">
      <t>ガク</t>
    </rPh>
    <phoneticPr fontId="1"/>
  </si>
  <si>
    <t>当年度収支差額</t>
    <rPh sb="0" eb="1">
      <t>トウ</t>
    </rPh>
    <rPh sb="1" eb="3">
      <t>ネンド</t>
    </rPh>
    <rPh sb="3" eb="5">
      <t>シュウシ</t>
    </rPh>
    <rPh sb="5" eb="7">
      <t>サガク</t>
    </rPh>
    <phoneticPr fontId="1"/>
  </si>
  <si>
    <t>前年度繰越収支差額</t>
    <rPh sb="0" eb="3">
      <t>ゼンネンド</t>
    </rPh>
    <rPh sb="3" eb="5">
      <t>クリコシ</t>
    </rPh>
    <rPh sb="5" eb="7">
      <t>シュウシ</t>
    </rPh>
    <rPh sb="7" eb="9">
      <t>サガク</t>
    </rPh>
    <phoneticPr fontId="1"/>
  </si>
  <si>
    <t>基本金取崩額</t>
    <rPh sb="0" eb="2">
      <t>キホン</t>
    </rPh>
    <rPh sb="2" eb="3">
      <t>キン</t>
    </rPh>
    <rPh sb="3" eb="5">
      <t>トリクズ</t>
    </rPh>
    <rPh sb="5" eb="6">
      <t>ガク</t>
    </rPh>
    <phoneticPr fontId="1"/>
  </si>
  <si>
    <t>翌年度繰越収支差額</t>
    <rPh sb="0" eb="3">
      <t>ヨクネンド</t>
    </rPh>
    <rPh sb="3" eb="5">
      <t>クリコシ</t>
    </rPh>
    <rPh sb="5" eb="7">
      <t>シュウシ</t>
    </rPh>
    <rPh sb="7" eb="9">
      <t>サガク</t>
    </rPh>
    <phoneticPr fontId="1"/>
  </si>
  <si>
    <t>公益社団法人 東京都専修学校各種学校協会</t>
    <rPh sb="0" eb="2">
      <t>コウエキ</t>
    </rPh>
    <rPh sb="2" eb="6">
      <t>シャダンホウジン</t>
    </rPh>
    <phoneticPr fontId="1"/>
  </si>
  <si>
    <t>高等学校
(通信制を除く）</t>
    <rPh sb="0" eb="2">
      <t>コウトウ</t>
    </rPh>
    <rPh sb="2" eb="4">
      <t>ガッコウ</t>
    </rPh>
    <rPh sb="6" eb="9">
      <t>ツウシンセイ</t>
    </rPh>
    <rPh sb="10" eb="11">
      <t>ノゾ</t>
    </rPh>
    <phoneticPr fontId="1"/>
  </si>
  <si>
    <t>高等学校
（通信制）</t>
    <rPh sb="0" eb="2">
      <t>コウトウ</t>
    </rPh>
    <rPh sb="2" eb="4">
      <t>ガッコウ</t>
    </rPh>
    <rPh sb="6" eb="9">
      <t>ツウシンセイ</t>
    </rPh>
    <phoneticPr fontId="1"/>
  </si>
  <si>
    <t>就職者のうち、
学んだ事を活かすことができる分野への就職者数</t>
    <rPh sb="0" eb="3">
      <t>シュウショクシャ</t>
    </rPh>
    <rPh sb="8" eb="9">
      <t>マナ</t>
    </rPh>
    <rPh sb="9" eb="10">
      <t>シュウガク</t>
    </rPh>
    <rPh sb="13" eb="14">
      <t>イ</t>
    </rPh>
    <rPh sb="22" eb="24">
      <t>ブンヤ</t>
    </rPh>
    <phoneticPr fontId="1"/>
  </si>
  <si>
    <t>中途退学者の退学理由ごとの人数をご記入ください。</t>
    <rPh sb="0" eb="2">
      <t>チュウト</t>
    </rPh>
    <rPh sb="2" eb="5">
      <t>タイガクシャ</t>
    </rPh>
    <rPh sb="6" eb="8">
      <t>タイガク</t>
    </rPh>
    <rPh sb="8" eb="10">
      <t>リユウ</t>
    </rPh>
    <rPh sb="13" eb="15">
      <t>ニンズウ</t>
    </rPh>
    <rPh sb="17" eb="19">
      <t>キニュウ</t>
    </rPh>
    <phoneticPr fontId="1"/>
  </si>
  <si>
    <t>経済的</t>
    <rPh sb="0" eb="3">
      <t>ケイザイテキ</t>
    </rPh>
    <phoneticPr fontId="1"/>
  </si>
  <si>
    <t>学力不足</t>
    <rPh sb="0" eb="2">
      <t>ガクリョク</t>
    </rPh>
    <rPh sb="2" eb="4">
      <t>ブソク</t>
    </rPh>
    <phoneticPr fontId="1"/>
  </si>
  <si>
    <t>健康上</t>
    <rPh sb="0" eb="3">
      <t>ケンコウジョウ</t>
    </rPh>
    <phoneticPr fontId="1"/>
  </si>
  <si>
    <t>進路変更</t>
    <rPh sb="0" eb="2">
      <t>シンロ</t>
    </rPh>
    <rPh sb="2" eb="4">
      <t>ヘンコウ</t>
    </rPh>
    <phoneticPr fontId="1"/>
  </si>
  <si>
    <t>その他</t>
    <rPh sb="2" eb="3">
      <t>タ</t>
    </rPh>
    <phoneticPr fontId="1"/>
  </si>
  <si>
    <t>名</t>
    <rPh sb="0" eb="1">
      <t>メイ</t>
    </rPh>
    <phoneticPr fontId="1"/>
  </si>
  <si>
    <t>合計</t>
    <rPh sb="0" eb="2">
      <t>ゴウケイ</t>
    </rPh>
    <phoneticPr fontId="1"/>
  </si>
  <si>
    <t>その他の理由</t>
    <rPh sb="2" eb="3">
      <t>タ</t>
    </rPh>
    <rPh sb="4" eb="6">
      <t>リユウ</t>
    </rPh>
    <phoneticPr fontId="1"/>
  </si>
  <si>
    <t>（２）情報公開の公開範囲について当てはまるものにチェックをしてください。</t>
    <rPh sb="3" eb="5">
      <t>ジョウホウ</t>
    </rPh>
    <rPh sb="5" eb="7">
      <t>コウカイ</t>
    </rPh>
    <rPh sb="8" eb="10">
      <t>コウカイ</t>
    </rPh>
    <rPh sb="10" eb="12">
      <t>ハンイ</t>
    </rPh>
    <rPh sb="16" eb="17">
      <t>ア</t>
    </rPh>
    <phoneticPr fontId="1"/>
  </si>
  <si>
    <t>（１）情報公開を行っていますか。</t>
    <rPh sb="3" eb="5">
      <t>ジョウホウ</t>
    </rPh>
    <rPh sb="5" eb="7">
      <t>コウカイ</t>
    </rPh>
    <rPh sb="8" eb="9">
      <t>オコナ</t>
    </rPh>
    <phoneticPr fontId="1"/>
  </si>
  <si>
    <t>（３）情報公開の方法について該当するものにチェックしてください。（複数回答可）</t>
    <rPh sb="3" eb="5">
      <t>ジョウホウ</t>
    </rPh>
    <rPh sb="5" eb="7">
      <t>コウカイ</t>
    </rPh>
    <rPh sb="8" eb="10">
      <t>ホウホウ</t>
    </rPh>
    <rPh sb="14" eb="16">
      <t>ガイトウ</t>
    </rPh>
    <rPh sb="33" eb="35">
      <t>フクスウ</t>
    </rPh>
    <rPh sb="35" eb="37">
      <t>カイトウ</t>
    </rPh>
    <rPh sb="37" eb="38">
      <t>カ</t>
    </rPh>
    <phoneticPr fontId="1"/>
  </si>
  <si>
    <t>各種書類を閲覧用に１冊のファイルにまとめて閲覧</t>
    <phoneticPr fontId="1"/>
  </si>
  <si>
    <t>情報開示専用の印刷冊子</t>
    <phoneticPr fontId="1"/>
  </si>
  <si>
    <t>学校発行の広報誌・メールマガジンなど</t>
    <phoneticPr fontId="1"/>
  </si>
  <si>
    <t>ホームページ</t>
    <phoneticPr fontId="1"/>
  </si>
  <si>
    <t>行っていない（これから行う予定も含む）</t>
    <rPh sb="0" eb="1">
      <t>オコナ</t>
    </rPh>
    <rPh sb="11" eb="12">
      <t>オコナ</t>
    </rPh>
    <rPh sb="13" eb="15">
      <t>ヨテイ</t>
    </rPh>
    <rPh sb="16" eb="17">
      <t>フク</t>
    </rPh>
    <phoneticPr fontId="1"/>
  </si>
  <si>
    <t>行っている</t>
  </si>
  <si>
    <t xml:space="preserve">公開している情報に変更が生じた都度更新 </t>
    <phoneticPr fontId="1"/>
  </si>
  <si>
    <t>定期的に更新（　　　カ月に一度)</t>
    <phoneticPr fontId="1"/>
  </si>
  <si>
    <t>ほとんど更新していない。</t>
    <phoneticPr fontId="1"/>
  </si>
  <si>
    <t>［自己点検自己評価について］</t>
    <rPh sb="1" eb="3">
      <t>ジコ</t>
    </rPh>
    <rPh sb="3" eb="5">
      <t>テンケン</t>
    </rPh>
    <rPh sb="5" eb="7">
      <t>ジコ</t>
    </rPh>
    <rPh sb="7" eb="9">
      <t>ヒョウカ</t>
    </rPh>
    <phoneticPr fontId="1"/>
  </si>
  <si>
    <t>１．自己点検自己評価について該当するものにチェックをつけてください。</t>
    <phoneticPr fontId="1"/>
  </si>
  <si>
    <t>１．現在の情報公開について下記について該当するものにチェックをつけてください。</t>
    <rPh sb="13" eb="15">
      <t>カキ</t>
    </rPh>
    <phoneticPr fontId="1"/>
  </si>
  <si>
    <t>（２）自己点検自己評価における評価方法について該当するものにチェックをつけてください。</t>
    <rPh sb="7" eb="9">
      <t>ジコ</t>
    </rPh>
    <phoneticPr fontId="1"/>
  </si>
  <si>
    <t>(複数回答可）</t>
  </si>
  <si>
    <t>『専修学校における学校評価ガイドライン』（H25.3 文部科学省）に沿って実施</t>
    <phoneticPr fontId="1"/>
  </si>
  <si>
    <t>その他(具体的に：　　　　　　　　　　　　　　　　　　　　　　　　　　　　　　　　　）</t>
    <phoneticPr fontId="1"/>
  </si>
  <si>
    <t>私立専門学校等評価研究機構の自己点検評価マニュアルに沿って実施</t>
    <rPh sb="29" eb="31">
      <t>ジッシ</t>
    </rPh>
    <phoneticPr fontId="1"/>
  </si>
  <si>
    <t>学校独自の評価基準と方法で対応</t>
    <phoneticPr fontId="1"/>
  </si>
  <si>
    <t>（３）自己点検自己評価結果の公表方法について、該当するものにチェックをつけてください。</t>
    <rPh sb="7" eb="9">
      <t>ジコ</t>
    </rPh>
    <phoneticPr fontId="1"/>
  </si>
  <si>
    <t>各種書類を閲覧用に１冊のファイルにまとめて閲覧</t>
    <phoneticPr fontId="1"/>
  </si>
  <si>
    <t>情報開示専用の印刷冊子</t>
    <phoneticPr fontId="1"/>
  </si>
  <si>
    <t>学校発行の広報誌・メールマガジンなど</t>
    <phoneticPr fontId="1"/>
  </si>
  <si>
    <t>ホームページ</t>
    <phoneticPr fontId="1"/>
  </si>
  <si>
    <t>公開していない</t>
    <rPh sb="0" eb="2">
      <t>コウカイ</t>
    </rPh>
    <phoneticPr fontId="1"/>
  </si>
  <si>
    <t>１．学校関係者評価について該当するものにチェックをつけてください。</t>
    <phoneticPr fontId="1"/>
  </si>
  <si>
    <t>まだ実施していない（準備中も含む）</t>
    <rPh sb="2" eb="4">
      <t>ジッシ</t>
    </rPh>
    <rPh sb="10" eb="13">
      <t>ジュンビチュウ</t>
    </rPh>
    <rPh sb="14" eb="15">
      <t>フク</t>
    </rPh>
    <phoneticPr fontId="1"/>
  </si>
  <si>
    <t>まだ取り組んでいない（準備中を含む）</t>
    <rPh sb="2" eb="3">
      <t>ト</t>
    </rPh>
    <rPh sb="4" eb="5">
      <t>ク</t>
    </rPh>
    <rPh sb="11" eb="14">
      <t>ジュンビチュウ</t>
    </rPh>
    <rPh sb="15" eb="16">
      <t>フク</t>
    </rPh>
    <phoneticPr fontId="1"/>
  </si>
  <si>
    <t>委員の選出区分</t>
    <phoneticPr fontId="1"/>
  </si>
  <si>
    <t>名</t>
    <rPh sb="0" eb="1">
      <t>メイ</t>
    </rPh>
    <phoneticPr fontId="1"/>
  </si>
  <si>
    <t>/年</t>
    <rPh sb="1" eb="2">
      <t>ネン</t>
    </rPh>
    <phoneticPr fontId="1"/>
  </si>
  <si>
    <t>（1）周知方法について(複数回答可）。</t>
    <phoneticPr fontId="1"/>
  </si>
  <si>
    <t>法人の理事会・評議員会等で報告</t>
    <phoneticPr fontId="1"/>
  </si>
  <si>
    <t>学内の教職員全員が出席する会議で報告</t>
    <phoneticPr fontId="1"/>
  </si>
  <si>
    <t>（2）改善について(複数回答可）。</t>
    <phoneticPr fontId="1"/>
  </si>
  <si>
    <t>委員会等で対応を検討し、改善計画を策定</t>
    <phoneticPr fontId="1"/>
  </si>
  <si>
    <t>次年度の改善計画とした</t>
    <phoneticPr fontId="1"/>
  </si>
  <si>
    <t>評価委員が作成</t>
    <phoneticPr fontId="1"/>
  </si>
  <si>
    <t>評価事務局が原案作成、委員会で承認</t>
    <phoneticPr fontId="1"/>
  </si>
  <si>
    <t>公表専用の印刷冊子</t>
    <phoneticPr fontId="1"/>
  </si>
  <si>
    <t>教育の質・向上するために役立った</t>
    <phoneticPr fontId="1"/>
  </si>
  <si>
    <t>業界団体や企業が学校に求めることがわかった</t>
    <phoneticPr fontId="1"/>
  </si>
  <si>
    <t>業界の最新の動向がわかった</t>
    <phoneticPr fontId="1"/>
  </si>
  <si>
    <t>教職員の意識が高くなった</t>
    <phoneticPr fontId="1"/>
  </si>
  <si>
    <t>改善する点が明確になった</t>
    <phoneticPr fontId="1"/>
  </si>
  <si>
    <t>効果が見えなかった</t>
    <rPh sb="0" eb="2">
      <t>コウカ</t>
    </rPh>
    <rPh sb="3" eb="4">
      <t>ミ</t>
    </rPh>
    <phoneticPr fontId="1"/>
  </si>
  <si>
    <t>１．第三者評価について該当するものにチェックをつけてください。</t>
    <rPh sb="2" eb="5">
      <t>ダイサンシャ</t>
    </rPh>
    <phoneticPr fontId="1"/>
  </si>
  <si>
    <t>（１）第三者評価の実施状況について教えてください。</t>
    <rPh sb="3" eb="4">
      <t>ダイ</t>
    </rPh>
    <rPh sb="4" eb="6">
      <t>３シャ</t>
    </rPh>
    <rPh sb="6" eb="8">
      <t>ヒョウカ</t>
    </rPh>
    <rPh sb="9" eb="11">
      <t>ジッシ</t>
    </rPh>
    <rPh sb="11" eb="13">
      <t>ジョウキョウ</t>
    </rPh>
    <rPh sb="17" eb="18">
      <t>オシ</t>
    </rPh>
    <phoneticPr fontId="1"/>
  </si>
  <si>
    <t>受ける準備をしている（　　　　　年度に実施予定）</t>
    <rPh sb="16" eb="17">
      <t>ネン</t>
    </rPh>
    <rPh sb="17" eb="18">
      <t>ド</t>
    </rPh>
    <rPh sb="19" eb="21">
      <t>ジッシ</t>
    </rPh>
    <rPh sb="21" eb="23">
      <t>ヨテイ</t>
    </rPh>
    <phoneticPr fontId="1"/>
  </si>
  <si>
    <t>当面受ける予定はない　→　（２）にお答えください</t>
    <phoneticPr fontId="1"/>
  </si>
  <si>
    <t>（２）『第三者評価を受ける予定はない』理由について該当するもの全てにチェックをつけてください。</t>
    <rPh sb="4" eb="5">
      <t>ダイ</t>
    </rPh>
    <rPh sb="5" eb="7">
      <t>サンシャ</t>
    </rPh>
    <rPh sb="7" eb="9">
      <t>ヒョウカ</t>
    </rPh>
    <rPh sb="10" eb="11">
      <t>ウ</t>
    </rPh>
    <rPh sb="13" eb="15">
      <t>ヨテイ</t>
    </rPh>
    <rPh sb="19" eb="21">
      <t>リユウ</t>
    </rPh>
    <rPh sb="25" eb="27">
      <t>ガイトウ</t>
    </rPh>
    <rPh sb="31" eb="32">
      <t>スベ</t>
    </rPh>
    <phoneticPr fontId="1"/>
  </si>
  <si>
    <t>第三者評価の仕組みがわからない。</t>
    <phoneticPr fontId="1"/>
  </si>
  <si>
    <t>第三者評価の実施に必要性を感じない（必須ではない。）</t>
    <phoneticPr fontId="1"/>
  </si>
  <si>
    <t>第三者評価を実施できる体制が準備できない。</t>
    <phoneticPr fontId="1"/>
  </si>
  <si>
    <t>経費面で余裕がない。</t>
    <phoneticPr fontId="1"/>
  </si>
  <si>
    <t>→（２）以降にお答えください。</t>
    <rPh sb="4" eb="6">
      <t>イコウ</t>
    </rPh>
    <rPh sb="8" eb="9">
      <t>コタ</t>
    </rPh>
    <phoneticPr fontId="1"/>
  </si>
  <si>
    <t>（１）自己点検自己評価の取り組み状況について教えてください。</t>
    <rPh sb="3" eb="5">
      <t>ジコ</t>
    </rPh>
    <rPh sb="5" eb="7">
      <t>テンケン</t>
    </rPh>
    <rPh sb="7" eb="9">
      <t>ジコ</t>
    </rPh>
    <rPh sb="9" eb="11">
      <t>ヒョウカ</t>
    </rPh>
    <rPh sb="12" eb="13">
      <t>ト</t>
    </rPh>
    <rPh sb="14" eb="15">
      <t>ク</t>
    </rPh>
    <rPh sb="16" eb="18">
      <t>ジョウキョウ</t>
    </rPh>
    <rPh sb="22" eb="23">
      <t>オシ</t>
    </rPh>
    <phoneticPr fontId="1"/>
  </si>
  <si>
    <t>（４）学校関係者評価を実施するにあたり、どのような点を工夫されたか、具体的にお答えください。
　　　　(委員の選任や改善意見等の対応について等）</t>
    <phoneticPr fontId="1"/>
  </si>
  <si>
    <t>学内回覧</t>
    <phoneticPr fontId="1"/>
  </si>
  <si>
    <t>周知はしていない（検討中も含む）</t>
    <rPh sb="9" eb="12">
      <t>ケントウチュウ</t>
    </rPh>
    <rPh sb="13" eb="14">
      <t>フク</t>
    </rPh>
    <phoneticPr fontId="1"/>
  </si>
  <si>
    <t>受け入れ体制が整っていない</t>
    <rPh sb="0" eb="1">
      <t>ウ</t>
    </rPh>
    <rPh sb="2" eb="3">
      <t>イ</t>
    </rPh>
    <rPh sb="4" eb="6">
      <t>タイセイ</t>
    </rPh>
    <rPh sb="7" eb="8">
      <t>トトノ</t>
    </rPh>
    <phoneticPr fontId="1"/>
  </si>
  <si>
    <t>その他(具体的に：　　　　　　　　　　　　　　　　　　　　　　　　　　　　　　　　　　　　　　　　　　　　　　　　　　　　　　　　　　　　）</t>
    <phoneticPr fontId="1"/>
  </si>
  <si>
    <t>届け出が済んでいる</t>
    <rPh sb="0" eb="1">
      <t>トド</t>
    </rPh>
    <rPh sb="2" eb="3">
      <t>デ</t>
    </rPh>
    <rPh sb="4" eb="5">
      <t>ス</t>
    </rPh>
    <phoneticPr fontId="1"/>
  </si>
  <si>
    <t>届け出が済んでいない</t>
    <rPh sb="0" eb="1">
      <t>トド</t>
    </rPh>
    <rPh sb="2" eb="3">
      <t>デ</t>
    </rPh>
    <rPh sb="4" eb="5">
      <t>ス</t>
    </rPh>
    <phoneticPr fontId="1"/>
  </si>
  <si>
    <t>許可を受けている</t>
    <rPh sb="0" eb="2">
      <t>キョカ</t>
    </rPh>
    <rPh sb="3" eb="4">
      <t>ウ</t>
    </rPh>
    <phoneticPr fontId="1"/>
  </si>
  <si>
    <t>許可を受けていない</t>
    <rPh sb="0" eb="2">
      <t>キョカ</t>
    </rPh>
    <rPh sb="3" eb="4">
      <t>ウ</t>
    </rPh>
    <phoneticPr fontId="1"/>
  </si>
  <si>
    <t>事例があった（</t>
    <phoneticPr fontId="1"/>
  </si>
  <si>
    <t>事例がなかった</t>
    <phoneticPr fontId="1"/>
  </si>
  <si>
    <t>企業内実習は、何年次で実施していますか（複数回答可）。</t>
    <rPh sb="0" eb="2">
      <t>キギョウ</t>
    </rPh>
    <rPh sb="2" eb="3">
      <t>ナイ</t>
    </rPh>
    <rPh sb="3" eb="5">
      <t>ジッシュウ</t>
    </rPh>
    <rPh sb="7" eb="10">
      <t>ナンネンジ</t>
    </rPh>
    <rPh sb="11" eb="13">
      <t>ジッシ</t>
    </rPh>
    <rPh sb="20" eb="22">
      <t>フクスウ</t>
    </rPh>
    <rPh sb="22" eb="24">
      <t>カイトウ</t>
    </rPh>
    <rPh sb="24" eb="25">
      <t>カ</t>
    </rPh>
    <phoneticPr fontId="40"/>
  </si>
  <si>
    <t>各学年ごとの総授業時数と、各学年ごとの実習の時間数についてご記入ください。</t>
    <rPh sb="0" eb="3">
      <t>カクガクネン</t>
    </rPh>
    <rPh sb="6" eb="7">
      <t>ソウ</t>
    </rPh>
    <rPh sb="7" eb="9">
      <t>ジュギョウ</t>
    </rPh>
    <rPh sb="9" eb="11">
      <t>ジスウ</t>
    </rPh>
    <rPh sb="13" eb="16">
      <t>カクガクネン</t>
    </rPh>
    <rPh sb="19" eb="21">
      <t>ジッシュウ</t>
    </rPh>
    <rPh sb="22" eb="25">
      <t>ジカンスウ</t>
    </rPh>
    <rPh sb="30" eb="32">
      <t>キニュウ</t>
    </rPh>
    <phoneticPr fontId="40"/>
  </si>
  <si>
    <t>企業内実習の方法及び工夫等についてご記入ください。</t>
    <rPh sb="0" eb="3">
      <t>キギョウナイ</t>
    </rPh>
    <rPh sb="3" eb="5">
      <t>ジッシュウ</t>
    </rPh>
    <rPh sb="6" eb="8">
      <t>ホウホウ</t>
    </rPh>
    <rPh sb="8" eb="9">
      <t>オヨ</t>
    </rPh>
    <rPh sb="10" eb="12">
      <t>クフウ</t>
    </rPh>
    <rPh sb="12" eb="13">
      <t>トウ</t>
    </rPh>
    <rPh sb="18" eb="20">
      <t>キニュウ</t>
    </rPh>
    <phoneticPr fontId="40"/>
  </si>
  <si>
    <t>把握していない</t>
    <rPh sb="0" eb="2">
      <t>ハアク</t>
    </rPh>
    <phoneticPr fontId="1"/>
  </si>
  <si>
    <t>閲覧希望者あり</t>
    <phoneticPr fontId="1"/>
  </si>
  <si>
    <t>閲覧希望者なし</t>
    <rPh sb="0" eb="2">
      <t>エツラン</t>
    </rPh>
    <rPh sb="2" eb="5">
      <t>キボウシャ</t>
    </rPh>
    <phoneticPr fontId="1"/>
  </si>
  <si>
    <t>（１）学校関係者評価を実施していますか。</t>
    <rPh sb="3" eb="5">
      <t>ガッコウ</t>
    </rPh>
    <rPh sb="5" eb="8">
      <t>カンケイシャ</t>
    </rPh>
    <rPh sb="8" eb="9">
      <t>ヒョウ</t>
    </rPh>
    <rPh sb="9" eb="10">
      <t>アタイ</t>
    </rPh>
    <rPh sb="11" eb="13">
      <t>ジッシ</t>
    </rPh>
    <phoneticPr fontId="1"/>
  </si>
  <si>
    <t>すでに取り組んでいる　　　　　　　　→　（２）以降にお答えください</t>
    <phoneticPr fontId="1"/>
  </si>
  <si>
    <t>すでに実施している　　　　　　　　　→　（２）以降にお答えください</t>
    <phoneticPr fontId="1"/>
  </si>
  <si>
    <t>（２）学校関係者評価委員構成と人数について</t>
    <rPh sb="15" eb="17">
      <t>ニンズウ</t>
    </rPh>
    <phoneticPr fontId="1"/>
  </si>
  <si>
    <t>　  合計</t>
    <rPh sb="3" eb="5">
      <t>ゴウケイ</t>
    </rPh>
    <phoneticPr fontId="1"/>
  </si>
  <si>
    <t>２.　学校関係者評価について該当するものにチェックをつけてください。</t>
    <phoneticPr fontId="1"/>
  </si>
  <si>
    <t>（4）公表方法について(複数回答可）。　</t>
    <phoneticPr fontId="1"/>
  </si>
  <si>
    <t>学校発行の広報誌・メールマガジンなど</t>
    <rPh sb="0" eb="2">
      <t>ガッコウ</t>
    </rPh>
    <phoneticPr fontId="1"/>
  </si>
  <si>
    <t>（5）学校関係者評価実施における効果について(複数回答可）。</t>
    <rPh sb="10" eb="12">
      <t>ジッシ</t>
    </rPh>
    <phoneticPr fontId="1"/>
  </si>
  <si>
    <t>（3）学校関係者評価委員の報告書作成について（複数回答可）。</t>
    <rPh sb="15" eb="16">
      <t>ショ</t>
    </rPh>
    <rPh sb="16" eb="18">
      <t>サクセイ</t>
    </rPh>
    <phoneticPr fontId="1"/>
  </si>
  <si>
    <t>（１）奨学金制度の利用している学生の把握について</t>
    <rPh sb="3" eb="6">
      <t>ショウガクキン</t>
    </rPh>
    <rPh sb="6" eb="8">
      <t>セイド</t>
    </rPh>
    <rPh sb="9" eb="11">
      <t>リヨウ</t>
    </rPh>
    <rPh sb="15" eb="17">
      <t>ガクセイ</t>
    </rPh>
    <rPh sb="18" eb="20">
      <t>ハアク</t>
    </rPh>
    <phoneticPr fontId="1"/>
  </si>
  <si>
    <t>国・地方公共団体</t>
    <rPh sb="0" eb="1">
      <t>クニ</t>
    </rPh>
    <rPh sb="2" eb="4">
      <t>チホウ</t>
    </rPh>
    <rPh sb="4" eb="6">
      <t>コウキョウ</t>
    </rPh>
    <rPh sb="6" eb="8">
      <t>ダンタイ</t>
    </rPh>
    <phoneticPr fontId="1"/>
  </si>
  <si>
    <t>民間企業</t>
    <rPh sb="0" eb="2">
      <t>ミンカン</t>
    </rPh>
    <rPh sb="2" eb="4">
      <t>キギョウ</t>
    </rPh>
    <phoneticPr fontId="1"/>
  </si>
  <si>
    <t>（２）奨学金制度を利用している留学生の割合（利用留学生数÷全留学生数）を教えてください。　　　　　　　　　</t>
    <rPh sb="3" eb="6">
      <t>ショウガクキン</t>
    </rPh>
    <rPh sb="6" eb="8">
      <t>セイド</t>
    </rPh>
    <rPh sb="9" eb="11">
      <t>リヨウ</t>
    </rPh>
    <rPh sb="15" eb="18">
      <t>リュウガクセイ</t>
    </rPh>
    <rPh sb="19" eb="21">
      <t>ワリアイ</t>
    </rPh>
    <rPh sb="22" eb="24">
      <t>リヨウ</t>
    </rPh>
    <rPh sb="24" eb="27">
      <t>リュウガクセイ</t>
    </rPh>
    <rPh sb="27" eb="28">
      <t>スウ</t>
    </rPh>
    <rPh sb="29" eb="30">
      <t>ゼン</t>
    </rPh>
    <rPh sb="30" eb="33">
      <t>リュウガクセイ</t>
    </rPh>
    <rPh sb="33" eb="34">
      <t>カズ</t>
    </rPh>
    <rPh sb="36" eb="37">
      <t>オシ</t>
    </rPh>
    <phoneticPr fontId="1"/>
  </si>
  <si>
    <t>成績優秀者</t>
    <rPh sb="0" eb="2">
      <t>セイセキ</t>
    </rPh>
    <rPh sb="2" eb="5">
      <t>ユウシュウシャ</t>
    </rPh>
    <phoneticPr fontId="1"/>
  </si>
  <si>
    <t>公表していない</t>
    <rPh sb="0" eb="2">
      <t>コウヒョウ</t>
    </rPh>
    <phoneticPr fontId="1"/>
  </si>
  <si>
    <t>（３）学校関係者評価の開催回数についてお答えください。</t>
    <rPh sb="13" eb="15">
      <t>カイスウ</t>
    </rPh>
    <phoneticPr fontId="1"/>
  </si>
  <si>
    <t>教育・社会福祉関係</t>
    <phoneticPr fontId="1"/>
  </si>
  <si>
    <t>7A</t>
    <phoneticPr fontId="1"/>
  </si>
  <si>
    <t>教育・社会福祉関係</t>
    <phoneticPr fontId="1"/>
  </si>
  <si>
    <t>ゲーム・CG</t>
    <phoneticPr fontId="1"/>
  </si>
  <si>
    <t>スポーツ</t>
    <phoneticPr fontId="1"/>
  </si>
  <si>
    <t>貴校では企業内実習を実施していますか。</t>
    <rPh sb="0" eb="2">
      <t>キコウ</t>
    </rPh>
    <rPh sb="4" eb="6">
      <t>キギョウ</t>
    </rPh>
    <rPh sb="6" eb="7">
      <t>ナイ</t>
    </rPh>
    <rPh sb="7" eb="9">
      <t>ジッシュウ</t>
    </rPh>
    <rPh sb="10" eb="12">
      <t>ジッシ</t>
    </rPh>
    <phoneticPr fontId="40"/>
  </si>
  <si>
    <t>実施している</t>
    <phoneticPr fontId="1"/>
  </si>
  <si>
    <t>実施していない</t>
    <phoneticPr fontId="1"/>
  </si>
  <si>
    <t>１年次</t>
    <rPh sb="1" eb="3">
      <t>ネンジ</t>
    </rPh>
    <phoneticPr fontId="40"/>
  </si>
  <si>
    <t>２年次</t>
    <rPh sb="1" eb="2">
      <t>ネン</t>
    </rPh>
    <rPh sb="2" eb="3">
      <t>ツギ</t>
    </rPh>
    <phoneticPr fontId="40"/>
  </si>
  <si>
    <t>３年次</t>
    <phoneticPr fontId="1"/>
  </si>
  <si>
    <t>４年次</t>
    <rPh sb="1" eb="2">
      <t>ネン</t>
    </rPh>
    <rPh sb="2" eb="3">
      <t>ツギ</t>
    </rPh>
    <phoneticPr fontId="40"/>
  </si>
  <si>
    <t>服飾・家政関係</t>
  </si>
  <si>
    <t>文化・教養関係</t>
  </si>
  <si>
    <t>各種学校</t>
    <rPh sb="0" eb="2">
      <t>カクシュ</t>
    </rPh>
    <rPh sb="2" eb="4">
      <t>ガッコウ</t>
    </rPh>
    <phoneticPr fontId="1"/>
  </si>
  <si>
    <t>分野</t>
    <rPh sb="0" eb="2">
      <t>ブンヤ</t>
    </rPh>
    <phoneticPr fontId="1"/>
  </si>
  <si>
    <t>E.mail</t>
    <phoneticPr fontId="1"/>
  </si>
  <si>
    <t>（</t>
    <phoneticPr fontId="1"/>
  </si>
  <si>
    <t>　　　　　</t>
    <phoneticPr fontId="1"/>
  </si>
  <si>
    <t>千円）</t>
    <phoneticPr fontId="1"/>
  </si>
  <si>
    <t>　</t>
    <phoneticPr fontId="1"/>
  </si>
  <si>
    <t>千円）</t>
    <phoneticPr fontId="1"/>
  </si>
  <si>
    <t>（</t>
    <phoneticPr fontId="1"/>
  </si>
  <si>
    <t>千円）</t>
    <phoneticPr fontId="1"/>
  </si>
  <si>
    <t>収入</t>
    <rPh sb="0" eb="2">
      <t>シュウニュウ</t>
    </rPh>
    <phoneticPr fontId="1"/>
  </si>
  <si>
    <t>　　　　　</t>
    <phoneticPr fontId="1"/>
  </si>
  <si>
    <t>（</t>
    <phoneticPr fontId="1"/>
  </si>
  <si>
    <t>　</t>
    <phoneticPr fontId="1"/>
  </si>
  <si>
    <t>千円）</t>
    <phoneticPr fontId="1"/>
  </si>
  <si>
    <t>経常費等補助金</t>
    <rPh sb="0" eb="3">
      <t>ケイジョウヒ</t>
    </rPh>
    <rPh sb="3" eb="4">
      <t>トウ</t>
    </rPh>
    <rPh sb="4" eb="7">
      <t>ホジョキン</t>
    </rPh>
    <phoneticPr fontId="1"/>
  </si>
  <si>
    <t>支出</t>
    <rPh sb="0" eb="2">
      <t>シシュツ</t>
    </rPh>
    <phoneticPr fontId="1"/>
  </si>
  <si>
    <t>「特別収支差額」以下は、金額が特定できる場合のみ</t>
    <rPh sb="1" eb="3">
      <t>トクベツ</t>
    </rPh>
    <rPh sb="3" eb="5">
      <t>シュウシ</t>
    </rPh>
    <rPh sb="5" eb="7">
      <t>サガク</t>
    </rPh>
    <rPh sb="8" eb="10">
      <t>イカ</t>
    </rPh>
    <rPh sb="12" eb="14">
      <t>キンガク</t>
    </rPh>
    <rPh sb="15" eb="17">
      <t>トクテイ</t>
    </rPh>
    <rPh sb="20" eb="22">
      <t>バアイ</t>
    </rPh>
    <phoneticPr fontId="1"/>
  </si>
  <si>
    <t>各種</t>
    <rPh sb="0" eb="2">
      <t>カクシュ</t>
    </rPh>
    <phoneticPr fontId="1"/>
  </si>
  <si>
    <t>教育活動収入　計</t>
    <rPh sb="0" eb="2">
      <t>キョウイク</t>
    </rPh>
    <rPh sb="2" eb="4">
      <t>カツドウ</t>
    </rPh>
    <rPh sb="4" eb="6">
      <t>シュウニュウ</t>
    </rPh>
    <rPh sb="7" eb="8">
      <t>ケイ</t>
    </rPh>
    <phoneticPr fontId="1"/>
  </si>
  <si>
    <t>教育活動支出　計</t>
    <rPh sb="0" eb="2">
      <t>キョウイク</t>
    </rPh>
    <rPh sb="2" eb="4">
      <t>カツドウ</t>
    </rPh>
    <rPh sb="4" eb="6">
      <t>シシュツ</t>
    </rPh>
    <rPh sb="7" eb="8">
      <t>ケイ</t>
    </rPh>
    <phoneticPr fontId="1"/>
  </si>
  <si>
    <t>教育活動外収支差額</t>
    <rPh sb="0" eb="2">
      <t>キョウイク</t>
    </rPh>
    <rPh sb="2" eb="4">
      <t>カツドウ</t>
    </rPh>
    <rPh sb="4" eb="5">
      <t>ガイ</t>
    </rPh>
    <rPh sb="5" eb="7">
      <t>シュウシ</t>
    </rPh>
    <rPh sb="7" eb="9">
      <t>サガク</t>
    </rPh>
    <phoneticPr fontId="1"/>
  </si>
  <si>
    <t>記入してください。特定できない場合は不要です。</t>
    <rPh sb="0" eb="2">
      <t>キニュウ</t>
    </rPh>
    <rPh sb="9" eb="11">
      <t>トクテイ</t>
    </rPh>
    <rPh sb="15" eb="17">
      <t>バアイ</t>
    </rPh>
    <rPh sb="18" eb="20">
      <t>フヨウ</t>
    </rPh>
    <phoneticPr fontId="1"/>
  </si>
  <si>
    <t>夜間課程のため</t>
    <rPh sb="0" eb="2">
      <t>ヤカン</t>
    </rPh>
    <rPh sb="2" eb="4">
      <t>カテイ</t>
    </rPh>
    <phoneticPr fontId="1"/>
  </si>
  <si>
    <t>入学資格が有資格者のため</t>
    <rPh sb="0" eb="2">
      <t>ニュウガク</t>
    </rPh>
    <rPh sb="2" eb="4">
      <t>シカク</t>
    </rPh>
    <rPh sb="5" eb="9">
      <t>ユウシカクシャ</t>
    </rPh>
    <phoneticPr fontId="1"/>
  </si>
  <si>
    <t>公益社団法人東京都専修学校各種学校協会　</t>
    <rPh sb="0" eb="2">
      <t>コウエキ</t>
    </rPh>
    <rPh sb="2" eb="6">
      <t>シャダンホウジン</t>
    </rPh>
    <phoneticPr fontId="1"/>
  </si>
  <si>
    <t>限定せず</t>
    <rPh sb="0" eb="2">
      <t>ゲンテイ</t>
    </rPh>
    <phoneticPr fontId="1"/>
  </si>
  <si>
    <t>学校関係者（保護者、卒業者、生徒を含む）のみ</t>
    <rPh sb="0" eb="2">
      <t>ガッコウ</t>
    </rPh>
    <rPh sb="2" eb="5">
      <t>カンケイシャ</t>
    </rPh>
    <rPh sb="6" eb="9">
      <t>ホゴシャ</t>
    </rPh>
    <rPh sb="10" eb="13">
      <t>ソツギョウシャ</t>
    </rPh>
    <rPh sb="14" eb="16">
      <t>セイト</t>
    </rPh>
    <rPh sb="17" eb="18">
      <t>フク</t>
    </rPh>
    <phoneticPr fontId="1"/>
  </si>
  <si>
    <t>1年次</t>
    <rPh sb="1" eb="3">
      <t>ネンジ</t>
    </rPh>
    <phoneticPr fontId="1"/>
  </si>
  <si>
    <t>2年次</t>
    <rPh sb="1" eb="3">
      <t>ネンジ</t>
    </rPh>
    <phoneticPr fontId="1"/>
  </si>
  <si>
    <t>3年次</t>
    <rPh sb="1" eb="3">
      <t>ネンジ</t>
    </rPh>
    <phoneticPr fontId="1"/>
  </si>
  <si>
    <t>4年次</t>
    <rPh sb="1" eb="3">
      <t>ネンジ</t>
    </rPh>
    <phoneticPr fontId="1"/>
  </si>
  <si>
    <t>合 計</t>
    <rPh sb="0" eb="1">
      <t>ゴウ</t>
    </rPh>
    <rPh sb="2" eb="3">
      <t>ケイ</t>
    </rPh>
    <phoneticPr fontId="1"/>
  </si>
  <si>
    <t>総授業
時間数</t>
    <rPh sb="0" eb="1">
      <t>ソウ</t>
    </rPh>
    <rPh sb="1" eb="3">
      <t>ジュギョウ</t>
    </rPh>
    <rPh sb="4" eb="7">
      <t>ジカンスウ</t>
    </rPh>
    <phoneticPr fontId="1"/>
  </si>
  <si>
    <t>企業内実習
時間数</t>
    <rPh sb="0" eb="3">
      <t>キギョウナイ</t>
    </rPh>
    <rPh sb="3" eb="5">
      <t>ジッシュウ</t>
    </rPh>
    <rPh sb="6" eb="9">
      <t>ジカンスウ</t>
    </rPh>
    <phoneticPr fontId="1"/>
  </si>
  <si>
    <t>1年制学科</t>
    <rPh sb="1" eb="2">
      <t>ネン</t>
    </rPh>
    <rPh sb="2" eb="3">
      <t>セイ</t>
    </rPh>
    <rPh sb="3" eb="5">
      <t>ガッカ</t>
    </rPh>
    <phoneticPr fontId="1"/>
  </si>
  <si>
    <t>2年制学科</t>
    <rPh sb="1" eb="2">
      <t>ネン</t>
    </rPh>
    <rPh sb="2" eb="3">
      <t>セイ</t>
    </rPh>
    <rPh sb="3" eb="5">
      <t>ガッカ</t>
    </rPh>
    <phoneticPr fontId="1"/>
  </si>
  <si>
    <t>3年制学科</t>
    <rPh sb="1" eb="2">
      <t>ネン</t>
    </rPh>
    <rPh sb="2" eb="3">
      <t>セイ</t>
    </rPh>
    <rPh sb="3" eb="5">
      <t>ガッカ</t>
    </rPh>
    <phoneticPr fontId="1"/>
  </si>
  <si>
    <t>4年制学科</t>
    <rPh sb="1" eb="2">
      <t>ネン</t>
    </rPh>
    <rPh sb="2" eb="3">
      <t>セイ</t>
    </rPh>
    <rPh sb="3" eb="5">
      <t>ガッカ</t>
    </rPh>
    <phoneticPr fontId="1"/>
  </si>
  <si>
    <t>時間</t>
    <rPh sb="0" eb="2">
      <t>ジカン</t>
    </rPh>
    <phoneticPr fontId="1"/>
  </si>
  <si>
    <t>時間</t>
    <phoneticPr fontId="1"/>
  </si>
  <si>
    <t>時間</t>
    <phoneticPr fontId="1"/>
  </si>
  <si>
    <t>時間</t>
    <phoneticPr fontId="1"/>
  </si>
  <si>
    <t>時間</t>
    <phoneticPr fontId="1"/>
  </si>
  <si>
    <t>時間</t>
    <phoneticPr fontId="1"/>
  </si>
  <si>
    <t>時間</t>
    <phoneticPr fontId="1"/>
  </si>
  <si>
    <t>独立行政法人日本学生支援機構</t>
    <phoneticPr fontId="1"/>
  </si>
  <si>
    <t>貴校独自の奨学金</t>
    <rPh sb="0" eb="2">
      <t>キコウ</t>
    </rPh>
    <rPh sb="2" eb="4">
      <t>ドクジ</t>
    </rPh>
    <rPh sb="5" eb="7">
      <t>ショウガク</t>
    </rPh>
    <rPh sb="7" eb="8">
      <t>キン</t>
    </rPh>
    <phoneticPr fontId="1"/>
  </si>
  <si>
    <t>利用している学生の内訳人数およびその理由を教えてください。</t>
    <rPh sb="0" eb="2">
      <t>リヨウ</t>
    </rPh>
    <rPh sb="6" eb="7">
      <t>ガク</t>
    </rPh>
    <rPh sb="7" eb="8">
      <t>セイ</t>
    </rPh>
    <rPh sb="9" eb="11">
      <t>ウチワケ</t>
    </rPh>
    <rPh sb="11" eb="13">
      <t>ニンズウ</t>
    </rPh>
    <rPh sb="18" eb="20">
      <t>リユウ</t>
    </rPh>
    <rPh sb="21" eb="22">
      <t>オシ</t>
    </rPh>
    <phoneticPr fontId="1"/>
  </si>
  <si>
    <t>その他の内容　　　　　　　　　　　　　　　　　　　　　　　　　　　　　　　　　　　　　　</t>
    <rPh sb="2" eb="3">
      <t>タ</t>
    </rPh>
    <rPh sb="4" eb="6">
      <t>ナイヨウ</t>
    </rPh>
    <phoneticPr fontId="1"/>
  </si>
  <si>
    <t>（４）貴校独自の奨学金制度について</t>
    <rPh sb="3" eb="5">
      <t>キコウ</t>
    </rPh>
    <rPh sb="5" eb="7">
      <t>ドクジ</t>
    </rPh>
    <rPh sb="8" eb="11">
      <t>ショウガクキン</t>
    </rPh>
    <rPh sb="11" eb="13">
      <t>セイド</t>
    </rPh>
    <phoneticPr fontId="1"/>
  </si>
  <si>
    <t>（３）各種奨学金制度の利用人数を教えてください。</t>
    <phoneticPr fontId="1"/>
  </si>
  <si>
    <t>（４）貴校独自の奨学金制度について</t>
    <phoneticPr fontId="1"/>
  </si>
  <si>
    <t>※職業経験のある方（高卒後、学卒後
　 のアルバイト・フリーターを含む）</t>
    <phoneticPr fontId="1"/>
  </si>
  <si>
    <t>貴校での中途退学防止の取り組み内容や工夫等についてご記入ください。</t>
    <rPh sb="0" eb="2">
      <t>キコウ</t>
    </rPh>
    <rPh sb="4" eb="6">
      <t>チュウト</t>
    </rPh>
    <rPh sb="6" eb="8">
      <t>タイガク</t>
    </rPh>
    <rPh sb="8" eb="10">
      <t>ボウシ</t>
    </rPh>
    <rPh sb="11" eb="12">
      <t>ト</t>
    </rPh>
    <rPh sb="13" eb="14">
      <t>ク</t>
    </rPh>
    <rPh sb="15" eb="17">
      <t>ナイヨウ</t>
    </rPh>
    <rPh sb="18" eb="21">
      <t>クフウトウ</t>
    </rPh>
    <rPh sb="26" eb="28">
      <t>キニュウ</t>
    </rPh>
    <phoneticPr fontId="1"/>
  </si>
  <si>
    <t>→</t>
    <phoneticPr fontId="1"/>
  </si>
  <si>
    <t>以降の質問に回答ください。</t>
    <rPh sb="0" eb="2">
      <t>イコウ</t>
    </rPh>
    <rPh sb="3" eb="5">
      <t>シツモン</t>
    </rPh>
    <rPh sb="6" eb="8">
      <t>カイトウ</t>
    </rPh>
    <phoneticPr fontId="1"/>
  </si>
  <si>
    <t>無料及び有料職業紹介所で、当てはまる番号にチェックを付けてください。無料職業紹介所の届け出が済んでいない場合は</t>
    <phoneticPr fontId="1"/>
  </si>
  <si>
    <t>（４）情報公開方法について該当するものにチェックをつけてください。(複数回答可）</t>
    <phoneticPr fontId="1"/>
  </si>
  <si>
    <t xml:space="preserve">  　有識者</t>
    <rPh sb="3" eb="6">
      <t>ユウシキシャ</t>
    </rPh>
    <phoneticPr fontId="1"/>
  </si>
  <si>
    <t xml:space="preserve">  　他の専修学校関係者</t>
    <rPh sb="3" eb="4">
      <t>ホカ</t>
    </rPh>
    <rPh sb="5" eb="7">
      <t>センシュウ</t>
    </rPh>
    <rPh sb="7" eb="9">
      <t>ガッコウ</t>
    </rPh>
    <rPh sb="9" eb="12">
      <t>カンケイシャ</t>
    </rPh>
    <phoneticPr fontId="1"/>
  </si>
  <si>
    <r>
      <t>現在、留学生を受け入れている　　→　</t>
    </r>
    <r>
      <rPr>
        <b/>
        <sz val="9"/>
        <rFont val="ＭＳ Ｐゴシック"/>
        <family val="3"/>
        <charset val="128"/>
        <scheme val="minor"/>
      </rPr>
      <t/>
    </r>
    <rPh sb="0" eb="2">
      <t>ゲンザイ</t>
    </rPh>
    <rPh sb="3" eb="6">
      <t>リュウガクセイ</t>
    </rPh>
    <rPh sb="7" eb="8">
      <t>ウ</t>
    </rPh>
    <rPh sb="9" eb="10">
      <t>イ</t>
    </rPh>
    <phoneticPr fontId="1"/>
  </si>
  <si>
    <t>以降の設問にお答えください。</t>
    <phoneticPr fontId="1"/>
  </si>
  <si>
    <r>
      <t>留学生を受け入れる予定はない　→　</t>
    </r>
    <r>
      <rPr>
        <b/>
        <sz val="9"/>
        <rFont val="ＭＳ Ｐゴシック"/>
        <family val="3"/>
        <charset val="128"/>
        <scheme val="minor"/>
      </rPr>
      <t/>
    </r>
    <rPh sb="0" eb="3">
      <t>リュウガクセイ</t>
    </rPh>
    <rPh sb="4" eb="5">
      <t>ウ</t>
    </rPh>
    <rPh sb="6" eb="7">
      <t>イ</t>
    </rPh>
    <rPh sb="9" eb="11">
      <t>ヨテイ</t>
    </rPh>
    <phoneticPr fontId="1"/>
  </si>
  <si>
    <t>の設問にお答えください。</t>
    <phoneticPr fontId="1"/>
  </si>
  <si>
    <t>設問２で「留学生を受け入れる予定はない。」とチェックした理由を該当するものにチェックしてください。</t>
    <rPh sb="0" eb="2">
      <t>セツモン</t>
    </rPh>
    <rPh sb="5" eb="8">
      <t>リュウガクセイ</t>
    </rPh>
    <rPh sb="9" eb="10">
      <t>ウ</t>
    </rPh>
    <rPh sb="11" eb="12">
      <t>イ</t>
    </rPh>
    <rPh sb="14" eb="16">
      <t>ヨテイ</t>
    </rPh>
    <rPh sb="28" eb="30">
      <t>リユウ</t>
    </rPh>
    <rPh sb="31" eb="33">
      <t>ガイトウ</t>
    </rPh>
    <phoneticPr fontId="1"/>
  </si>
  <si>
    <t>留学生受入れ促進プログラム</t>
    <rPh sb="0" eb="2">
      <t>リュウガク</t>
    </rPh>
    <rPh sb="2" eb="3">
      <t>セイ</t>
    </rPh>
    <rPh sb="3" eb="5">
      <t>ウケイ</t>
    </rPh>
    <rPh sb="6" eb="8">
      <t>ソクシン</t>
    </rPh>
    <phoneticPr fontId="1"/>
  </si>
  <si>
    <t>国費外国人留学生制度</t>
    <rPh sb="0" eb="2">
      <t>コクヒ</t>
    </rPh>
    <rPh sb="2" eb="4">
      <t>ガイコク</t>
    </rPh>
    <rPh sb="4" eb="5">
      <t>ジン</t>
    </rPh>
    <rPh sb="5" eb="7">
      <t>リュウガク</t>
    </rPh>
    <rPh sb="7" eb="8">
      <t>セイ</t>
    </rPh>
    <rPh sb="8" eb="10">
      <t>セイド</t>
    </rPh>
    <phoneticPr fontId="1"/>
  </si>
  <si>
    <t>地方公共団体</t>
    <rPh sb="0" eb="2">
      <t>チホウ</t>
    </rPh>
    <rPh sb="2" eb="4">
      <t>コウキョウ</t>
    </rPh>
    <rPh sb="4" eb="6">
      <t>ダンタイ</t>
    </rPh>
    <phoneticPr fontId="1"/>
  </si>
  <si>
    <t>　※有料職業紹介所とは許可制（厚生労働大臣）で一部を除き許可を受け
　　 た職業について職業紹介を行える。</t>
    <phoneticPr fontId="1"/>
  </si>
  <si>
    <t>すでに実施した　（実施機関名：　　　　　　　　　　　　　　　　　　　　　　　　　）</t>
    <rPh sb="9" eb="11">
      <t>ジッシ</t>
    </rPh>
    <rPh sb="11" eb="13">
      <t>キカン</t>
    </rPh>
    <rPh sb="13" eb="14">
      <t>メイ</t>
    </rPh>
    <phoneticPr fontId="1"/>
  </si>
  <si>
    <t>3A-1</t>
    <phoneticPr fontId="1"/>
  </si>
  <si>
    <t>3A-2</t>
    <phoneticPr fontId="1"/>
  </si>
  <si>
    <t>4A</t>
    <phoneticPr fontId="1"/>
  </si>
  <si>
    <t>5A-1</t>
    <phoneticPr fontId="1"/>
  </si>
  <si>
    <t>5A-2</t>
    <phoneticPr fontId="1"/>
  </si>
  <si>
    <t>5A-3</t>
    <phoneticPr fontId="1"/>
  </si>
  <si>
    <t>＊参考「専修学校における学校評価ガイドライン」https://www.mext.go.jp/a_menu/shougai/senshuu/1332632.htm</t>
    <rPh sb="1" eb="3">
      <t>サンコウ</t>
    </rPh>
    <rPh sb="4" eb="6">
      <t>センシュウ</t>
    </rPh>
    <rPh sb="6" eb="8">
      <t>ガッコウ</t>
    </rPh>
    <rPh sb="12" eb="14">
      <t>ガッコウ</t>
    </rPh>
    <rPh sb="14" eb="16">
      <t>ヒョウカ</t>
    </rPh>
    <phoneticPr fontId="1"/>
  </si>
  <si>
    <t>『専門学校／高等専修学校における情報提供等への取組に関するガイドライン』 （H25.3 文部科学省）に沿って実施</t>
    <phoneticPr fontId="1"/>
  </si>
  <si>
    <t>（１）奨学金制度を利用している学生の把握について</t>
    <rPh sb="3" eb="6">
      <t>ショウガクキン</t>
    </rPh>
    <rPh sb="6" eb="8">
      <t>セイド</t>
    </rPh>
    <rPh sb="9" eb="11">
      <t>リヨウ</t>
    </rPh>
    <rPh sb="15" eb="17">
      <t>ガクセイ</t>
    </rPh>
    <rPh sb="18" eb="20">
      <t>ハアク</t>
    </rPh>
    <phoneticPr fontId="1"/>
  </si>
  <si>
    <t>※「就職希望者」とは、卒業年度中に就職　活動を行い、卒業後速やかに就職することを希望する者をいい、卒業後の進路として「進学」「自営業」「家事手伝い」「留年」「資格取得」などを希望する者は含まない。</t>
    <phoneticPr fontId="1"/>
  </si>
  <si>
    <t>8A-1</t>
    <phoneticPr fontId="1"/>
  </si>
  <si>
    <t>【奨学金受給状況】</t>
    <rPh sb="1" eb="4">
      <t>ショウガクキン</t>
    </rPh>
    <rPh sb="4" eb="6">
      <t>ジュキュウ</t>
    </rPh>
    <rPh sb="6" eb="8">
      <t>ジョウキョウ</t>
    </rPh>
    <phoneticPr fontId="1"/>
  </si>
  <si>
    <t>給付型奨学金</t>
    <rPh sb="0" eb="3">
      <t>キュウフガタ</t>
    </rPh>
    <rPh sb="3" eb="6">
      <t>ショウガクキン</t>
    </rPh>
    <phoneticPr fontId="1"/>
  </si>
  <si>
    <t>（５）独立行政法人日本学生支援機構（JASSO）の奨学金制度について</t>
    <rPh sb="3" eb="5">
      <t>ドクリツ</t>
    </rPh>
    <rPh sb="5" eb="7">
      <t>ギョウセイ</t>
    </rPh>
    <rPh sb="7" eb="9">
      <t>ホウジン</t>
    </rPh>
    <rPh sb="9" eb="11">
      <t>ニホン</t>
    </rPh>
    <rPh sb="11" eb="13">
      <t>ガクセイ</t>
    </rPh>
    <rPh sb="13" eb="15">
      <t>シエン</t>
    </rPh>
    <rPh sb="15" eb="17">
      <t>キコウ</t>
    </rPh>
    <rPh sb="25" eb="28">
      <t>ショウガクキン</t>
    </rPh>
    <rPh sb="28" eb="30">
      <t>セイド</t>
    </rPh>
    <phoneticPr fontId="1"/>
  </si>
  <si>
    <t>【学費減免制度利用状況】</t>
    <rPh sb="1" eb="3">
      <t>ガクヒ</t>
    </rPh>
    <rPh sb="3" eb="5">
      <t>ゲンメン</t>
    </rPh>
    <rPh sb="5" eb="7">
      <t>セイド</t>
    </rPh>
    <rPh sb="7" eb="9">
      <t>リヨウ</t>
    </rPh>
    <rPh sb="9" eb="11">
      <t>ジョウキョウ</t>
    </rPh>
    <phoneticPr fontId="1"/>
  </si>
  <si>
    <t>（２）貴校独自の学費減免制度について</t>
    <rPh sb="3" eb="4">
      <t>キ</t>
    </rPh>
    <rPh sb="4" eb="5">
      <t>コウ</t>
    </rPh>
    <rPh sb="5" eb="7">
      <t>ドクジ</t>
    </rPh>
    <rPh sb="8" eb="10">
      <t>ガクヒ</t>
    </rPh>
    <rPh sb="10" eb="12">
      <t>ゲンメン</t>
    </rPh>
    <rPh sb="12" eb="14">
      <t>セイド</t>
    </rPh>
    <phoneticPr fontId="1"/>
  </si>
  <si>
    <t>※留学生の奨学金・学費減免制度については次ページ（8A-2）にてご回答ください。</t>
    <rPh sb="1" eb="4">
      <t>リュウガクセイ</t>
    </rPh>
    <rPh sb="5" eb="8">
      <t>ショウガクキン</t>
    </rPh>
    <rPh sb="9" eb="11">
      <t>ガクヒ</t>
    </rPh>
    <rPh sb="11" eb="13">
      <t>ゲンメン</t>
    </rPh>
    <rPh sb="13" eb="15">
      <t>セイド</t>
    </rPh>
    <rPh sb="20" eb="21">
      <t>ジ</t>
    </rPh>
    <rPh sb="33" eb="35">
      <t>カイトウ</t>
    </rPh>
    <phoneticPr fontId="1"/>
  </si>
  <si>
    <t>8A-2</t>
    <phoneticPr fontId="1"/>
  </si>
  <si>
    <t>※留学生の奨学金・学費減免制度については以下をご回答ください。</t>
    <rPh sb="1" eb="4">
      <t>リュウガクセイ</t>
    </rPh>
    <rPh sb="5" eb="8">
      <t>ショウガクキン</t>
    </rPh>
    <rPh sb="9" eb="11">
      <t>ガクヒ</t>
    </rPh>
    <rPh sb="11" eb="13">
      <t>ゲンメン</t>
    </rPh>
    <rPh sb="13" eb="15">
      <t>セイド</t>
    </rPh>
    <rPh sb="20" eb="22">
      <t>イカ</t>
    </rPh>
    <rPh sb="24" eb="26">
      <t>カイトウ</t>
    </rPh>
    <phoneticPr fontId="1"/>
  </si>
  <si>
    <t>【留学生の奨学金受給状況】</t>
    <rPh sb="1" eb="4">
      <t>リュウガクセイ</t>
    </rPh>
    <rPh sb="5" eb="8">
      <t>ショウガクキン</t>
    </rPh>
    <rPh sb="8" eb="10">
      <t>ジュキュウ</t>
    </rPh>
    <rPh sb="10" eb="12">
      <t>ジョウキョウ</t>
    </rPh>
    <phoneticPr fontId="1"/>
  </si>
  <si>
    <t>【留学生の学費減免制度利用状況】</t>
    <rPh sb="1" eb="4">
      <t>リュウガクセイ</t>
    </rPh>
    <rPh sb="5" eb="7">
      <t>ガクヒ</t>
    </rPh>
    <rPh sb="7" eb="9">
      <t>ゲンメン</t>
    </rPh>
    <rPh sb="9" eb="11">
      <t>セイド</t>
    </rPh>
    <rPh sb="11" eb="13">
      <t>リヨウ</t>
    </rPh>
    <rPh sb="13" eb="15">
      <t>ジョウキョウ</t>
    </rPh>
    <phoneticPr fontId="1"/>
  </si>
  <si>
    <t>独自の奨学金</t>
    <rPh sb="0" eb="2">
      <t>ドクジ</t>
    </rPh>
    <rPh sb="3" eb="5">
      <t>ショウガク</t>
    </rPh>
    <rPh sb="5" eb="6">
      <t>キン</t>
    </rPh>
    <phoneticPr fontId="1"/>
  </si>
  <si>
    <t>特定技能</t>
    <rPh sb="0" eb="2">
      <t>トクテイ</t>
    </rPh>
    <rPh sb="2" eb="4">
      <t>ギノウ</t>
    </rPh>
    <phoneticPr fontId="1"/>
  </si>
  <si>
    <t>全学生数に対する割合</t>
    <rPh sb="0" eb="1">
      <t>ゼン</t>
    </rPh>
    <rPh sb="1" eb="3">
      <t>ガクセイ</t>
    </rPh>
    <rPh sb="3" eb="4">
      <t>スウ</t>
    </rPh>
    <rPh sb="5" eb="6">
      <t>タイ</t>
    </rPh>
    <rPh sb="8" eb="10">
      <t>ワリアイ</t>
    </rPh>
    <phoneticPr fontId="1"/>
  </si>
  <si>
    <t>利用人数</t>
    <rPh sb="0" eb="2">
      <t>リヨウ</t>
    </rPh>
    <rPh sb="2" eb="4">
      <t>ニンズウ</t>
    </rPh>
    <phoneticPr fontId="1"/>
  </si>
  <si>
    <t>人</t>
    <rPh sb="0" eb="1">
      <t>ニン</t>
    </rPh>
    <phoneticPr fontId="1"/>
  </si>
  <si>
    <t>（１）修学支援制度について</t>
    <rPh sb="3" eb="5">
      <t>シュウガク</t>
    </rPh>
    <rPh sb="5" eb="7">
      <t>シエン</t>
    </rPh>
    <rPh sb="7" eb="9">
      <t>セイド</t>
    </rPh>
    <phoneticPr fontId="1"/>
  </si>
  <si>
    <t>利用している学生の内訳人数を教えてください。</t>
    <rPh sb="0" eb="2">
      <t>リヨウ</t>
    </rPh>
    <rPh sb="6" eb="7">
      <t>ガク</t>
    </rPh>
    <rPh sb="7" eb="8">
      <t>セイ</t>
    </rPh>
    <rPh sb="9" eb="11">
      <t>ウチワケ</t>
    </rPh>
    <rPh sb="11" eb="13">
      <t>ニンズウ</t>
    </rPh>
    <rPh sb="14" eb="15">
      <t>オシ</t>
    </rPh>
    <phoneticPr fontId="1"/>
  </si>
  <si>
    <t>貸与型（第一種）</t>
    <rPh sb="0" eb="1">
      <t>カシ</t>
    </rPh>
    <rPh sb="1" eb="2">
      <t>ヨ</t>
    </rPh>
    <rPh sb="2" eb="3">
      <t>ガタ</t>
    </rPh>
    <rPh sb="4" eb="5">
      <t>ダイ</t>
    </rPh>
    <rPh sb="5" eb="7">
      <t>イチシュ</t>
    </rPh>
    <phoneticPr fontId="1"/>
  </si>
  <si>
    <t>貸与型（第二種）</t>
    <rPh sb="0" eb="1">
      <t>カシ</t>
    </rPh>
    <rPh sb="1" eb="2">
      <t>ヨ</t>
    </rPh>
    <rPh sb="2" eb="3">
      <t>ガタ</t>
    </rPh>
    <rPh sb="4" eb="5">
      <t>ダイ</t>
    </rPh>
    <rPh sb="6" eb="7">
      <t>シュ</t>
    </rPh>
    <phoneticPr fontId="1"/>
  </si>
  <si>
    <t>「事例があった」とご回答頂いた場合、事例及びどのような対応をしたかを下記にご記入ください。</t>
    <phoneticPr fontId="1"/>
  </si>
  <si>
    <t>現在は留学生はいないが、入学希望者がいれば検討する</t>
    <rPh sb="0" eb="2">
      <t>ゲンザイ</t>
    </rPh>
    <rPh sb="3" eb="6">
      <t>リュウガクセイ</t>
    </rPh>
    <rPh sb="12" eb="14">
      <t>ニュウガク</t>
    </rPh>
    <rPh sb="14" eb="17">
      <t>キボウシャ</t>
    </rPh>
    <rPh sb="21" eb="23">
      <t>ケントウ</t>
    </rPh>
    <phoneticPr fontId="1"/>
  </si>
  <si>
    <t>　　　　→</t>
    <phoneticPr fontId="1"/>
  </si>
  <si>
    <t>※本調査は1校1回答でお願いします。</t>
    <rPh sb="1" eb="4">
      <t>ホンチョウサ</t>
    </rPh>
    <rPh sb="6" eb="7">
      <t>コウ</t>
    </rPh>
    <rPh sb="8" eb="10">
      <t>カイトウ</t>
    </rPh>
    <rPh sb="12" eb="13">
      <t>ネガ</t>
    </rPh>
    <phoneticPr fontId="1"/>
  </si>
  <si>
    <t>（１）学費減免制度を利用している学生の割合（利用留学生数÷全留学生数）を教えてください。　　　　　　　　　</t>
    <rPh sb="10" eb="12">
      <t>リヨウ</t>
    </rPh>
    <rPh sb="16" eb="18">
      <t>ガクセイ</t>
    </rPh>
    <rPh sb="19" eb="21">
      <t>ワリアイ</t>
    </rPh>
    <rPh sb="36" eb="37">
      <t>オシ</t>
    </rPh>
    <phoneticPr fontId="1"/>
  </si>
  <si>
    <t>名</t>
    <rPh sb="0" eb="1">
      <t>メイ</t>
    </rPh>
    <phoneticPr fontId="1"/>
  </si>
  <si>
    <t>合計</t>
  </si>
  <si>
    <t>※専門職短期大学・大学・大学院の人数は、短期大学・大学・大学院に含めてお書きください</t>
    <rPh sb="1" eb="4">
      <t>センモンショク</t>
    </rPh>
    <rPh sb="4" eb="8">
      <t>タンキダイガク</t>
    </rPh>
    <rPh sb="9" eb="11">
      <t>ダイガク</t>
    </rPh>
    <rPh sb="12" eb="14">
      <t>ダイガク</t>
    </rPh>
    <rPh sb="14" eb="15">
      <t>イン</t>
    </rPh>
    <rPh sb="16" eb="18">
      <t>ニンズウ</t>
    </rPh>
    <rPh sb="20" eb="24">
      <t>タンキダイガク</t>
    </rPh>
    <rPh sb="25" eb="27">
      <t>ダイガク</t>
    </rPh>
    <rPh sb="28" eb="31">
      <t>ダイガクイン</t>
    </rPh>
    <rPh sb="32" eb="33">
      <t>フク</t>
    </rPh>
    <rPh sb="36" eb="37">
      <t>カ</t>
    </rPh>
    <phoneticPr fontId="1"/>
  </si>
  <si>
    <t>配属地域　　未定</t>
    <rPh sb="0" eb="2">
      <t>ハイゾク</t>
    </rPh>
    <rPh sb="2" eb="4">
      <t>チイキ</t>
    </rPh>
    <rPh sb="6" eb="8">
      <t>ミテイ</t>
    </rPh>
    <phoneticPr fontId="1"/>
  </si>
  <si>
    <t>③</t>
    <phoneticPr fontId="1"/>
  </si>
  <si>
    <t>介護</t>
    <rPh sb="0" eb="2">
      <t>カイゴ</t>
    </rPh>
    <phoneticPr fontId="1"/>
  </si>
  <si>
    <t>特定活動</t>
    <rPh sb="0" eb="2">
      <t>トクテイ</t>
    </rPh>
    <rPh sb="2" eb="4">
      <t>カツドウ</t>
    </rPh>
    <phoneticPr fontId="1"/>
  </si>
  <si>
    <t>その他（経営管理など）</t>
    <rPh sb="2" eb="3">
      <t>タ</t>
    </rPh>
    <rPh sb="4" eb="6">
      <t>ケイエイ</t>
    </rPh>
    <rPh sb="6" eb="8">
      <t>カンリ</t>
    </rPh>
    <phoneticPr fontId="1"/>
  </si>
  <si>
    <t>（３）各種奨学金制度の利用人数を教えてください。（延べ人数でご回答ください）</t>
    <rPh sb="3" eb="5">
      <t>カクシュ</t>
    </rPh>
    <rPh sb="5" eb="8">
      <t>ショウガクキン</t>
    </rPh>
    <rPh sb="8" eb="10">
      <t>セイド</t>
    </rPh>
    <rPh sb="11" eb="13">
      <t>リヨウ</t>
    </rPh>
    <rPh sb="13" eb="15">
      <t>ニンズウ</t>
    </rPh>
    <rPh sb="16" eb="17">
      <t>オシ</t>
    </rPh>
    <rPh sb="25" eb="26">
      <t>ノ</t>
    </rPh>
    <rPh sb="27" eb="29">
      <t>ニンズウ</t>
    </rPh>
    <rPh sb="31" eb="33">
      <t>カイトウ</t>
    </rPh>
    <phoneticPr fontId="1"/>
  </si>
  <si>
    <t>（２）奨学金制度を利用している学生の人数（実数）と割合を教えてください。　　　　　　　　</t>
    <rPh sb="3" eb="6">
      <t>ショウガクキン</t>
    </rPh>
    <rPh sb="6" eb="8">
      <t>セイド</t>
    </rPh>
    <rPh sb="9" eb="11">
      <t>リヨウ</t>
    </rPh>
    <rPh sb="15" eb="16">
      <t>ガク</t>
    </rPh>
    <rPh sb="16" eb="17">
      <t>セイ</t>
    </rPh>
    <rPh sb="18" eb="20">
      <t>ニンズウ</t>
    </rPh>
    <rPh sb="21" eb="23">
      <t>ジッスウ</t>
    </rPh>
    <rPh sb="25" eb="27">
      <t>ワリアイ</t>
    </rPh>
    <rPh sb="28" eb="29">
      <t>オシ</t>
    </rPh>
    <phoneticPr fontId="1"/>
  </si>
  <si>
    <r>
      <t>本調査は下記分野区分で行っています。該当する分野を</t>
    </r>
    <r>
      <rPr>
        <b/>
        <u/>
        <sz val="9"/>
        <rFont val="ＭＳ Ｐゴシック"/>
        <family val="3"/>
        <charset val="128"/>
        <scheme val="minor"/>
      </rPr>
      <t>１つ</t>
    </r>
    <r>
      <rPr>
        <b/>
        <sz val="9"/>
        <rFont val="ＭＳ Ｐゴシック"/>
        <family val="3"/>
        <charset val="128"/>
        <scheme val="minor"/>
      </rPr>
      <t>選んでください。</t>
    </r>
    <rPh sb="6" eb="8">
      <t>ブンヤ</t>
    </rPh>
    <rPh sb="8" eb="10">
      <t>クブン</t>
    </rPh>
    <rPh sb="11" eb="12">
      <t>オコナ</t>
    </rPh>
    <rPh sb="22" eb="24">
      <t>ブンヤ</t>
    </rPh>
    <phoneticPr fontId="1"/>
  </si>
  <si>
    <r>
      <t>本調査は下記11～91の番号区分（分野）で行っています。該当する番号を</t>
    </r>
    <r>
      <rPr>
        <b/>
        <u/>
        <sz val="9"/>
        <color theme="1"/>
        <rFont val="ＭＳ Ｐゴシック"/>
        <family val="3"/>
        <charset val="128"/>
        <scheme val="minor"/>
      </rPr>
      <t>１つ</t>
    </r>
    <r>
      <rPr>
        <b/>
        <sz val="9"/>
        <color theme="1"/>
        <rFont val="ＭＳ Ｐゴシック"/>
        <family val="3"/>
        <charset val="128"/>
        <scheme val="minor"/>
      </rPr>
      <t>選んでください。</t>
    </r>
    <phoneticPr fontId="1"/>
  </si>
  <si>
    <t>　④内訳</t>
    <rPh sb="2" eb="4">
      <t>ウチワケ</t>
    </rPh>
    <phoneticPr fontId="1"/>
  </si>
  <si>
    <t>調査コード</t>
  </si>
  <si>
    <t>名前</t>
  </si>
  <si>
    <t>東京情報クリエイター工学院専門学校</t>
  </si>
  <si>
    <t>音響芸術専門学校</t>
  </si>
  <si>
    <t>読売理工医療福祉専門学校</t>
  </si>
  <si>
    <t>日本プリンティングアカデミー</t>
  </si>
  <si>
    <t>東京みらいAI＆IT専門学校</t>
  </si>
  <si>
    <t>中央工学校</t>
  </si>
  <si>
    <t>専門学校東京自動車大学校</t>
  </si>
  <si>
    <t>専門学校読売自動車大学校</t>
  </si>
  <si>
    <t>専門学校東京工科自動車大学校品川校</t>
  </si>
  <si>
    <t>日本工学院専門学校</t>
  </si>
  <si>
    <t>東京サイクルデザイン専門学校</t>
  </si>
  <si>
    <t>青山製図専門学校</t>
  </si>
  <si>
    <t>東放学園音響専門学校</t>
  </si>
  <si>
    <t>専門学校東京工科自動車大学校世田谷校</t>
  </si>
  <si>
    <t>HAL東京</t>
  </si>
  <si>
    <t>専門学校東京工科自動車大学校</t>
  </si>
  <si>
    <t>専門学校東京テクニカルカレッジ</t>
  </si>
  <si>
    <t>野田鎌田学園杉並高等専修学校</t>
  </si>
  <si>
    <t>東放学園専門学校</t>
  </si>
  <si>
    <t>東京眼鏡専門学校</t>
  </si>
  <si>
    <t>東京デザインテクノロジーセンター専門学校</t>
  </si>
  <si>
    <t>日本電子専門学校</t>
  </si>
  <si>
    <t>早稲田大学芸術学校</t>
  </si>
  <si>
    <t>東京電子専門学校</t>
  </si>
  <si>
    <t>東京日建工科専門学校</t>
  </si>
  <si>
    <t>東京工学院専門学校</t>
  </si>
  <si>
    <t>東京立川情報ＩＴクリエイター専門学校</t>
  </si>
  <si>
    <t>日本工学院八王子専門学校</t>
  </si>
  <si>
    <t>専門学校トヨタ東京自動車大学校</t>
  </si>
  <si>
    <t>東京町田情報ＩＴクリエイター専門学校</t>
  </si>
  <si>
    <t>東京バイオテクノロジー専門学校</t>
  </si>
  <si>
    <t>中央医療技術専門学校</t>
  </si>
  <si>
    <t>東京医学技術専門学校</t>
  </si>
  <si>
    <t>昭和医療技術専門学校</t>
  </si>
  <si>
    <t>専門学校東洋公衆衛生学院</t>
  </si>
  <si>
    <t>城西放射線技術専門学校</t>
  </si>
  <si>
    <t>日本大学歯学部附属歯科衛生専門学校</t>
  </si>
  <si>
    <t>日本大学歯学部附属歯科技工専門学校</t>
  </si>
  <si>
    <t>東京歯科衛生専門学校</t>
  </si>
  <si>
    <t>太陽歯科衛生士専門学校</t>
  </si>
  <si>
    <t>新東京歯科技工士学校</t>
  </si>
  <si>
    <t>新東京歯科衛生士学校</t>
  </si>
  <si>
    <t>アポロ歯科衛生士専門学校</t>
  </si>
  <si>
    <t>早稲田医学院歯科衛生士専門学校</t>
  </si>
  <si>
    <t>日本ウェルネス歯科衛生専門学校</t>
  </si>
  <si>
    <t>東京立川歯科衛生学院専門学校</t>
  </si>
  <si>
    <t>東邦歯科医療専門学校</t>
  </si>
  <si>
    <t>東京町田歯科衛生学院専門学校</t>
  </si>
  <si>
    <t>東京西の森歯科衛生士専門学校</t>
  </si>
  <si>
    <t>東京医療福祉専門学校</t>
  </si>
  <si>
    <t>専門学校東京医療学院</t>
  </si>
  <si>
    <t>日本健康医療専門学校</t>
  </si>
  <si>
    <t>日本指圧専門学校</t>
  </si>
  <si>
    <t>お茶の水はりきゅう専門学校</t>
  </si>
  <si>
    <t>日本総合医療専門学校</t>
  </si>
  <si>
    <t>国際鍼灸専門学校</t>
  </si>
  <si>
    <t>スポーツ健康医療専門学校</t>
  </si>
  <si>
    <t>東京医薬看護専門学校</t>
  </si>
  <si>
    <t>東京メディカル・スポーツ専門学校</t>
  </si>
  <si>
    <t>池見東京医療専門学校</t>
  </si>
  <si>
    <t>東京衛生学園専門学校</t>
  </si>
  <si>
    <t>日本柔道整復専門学校</t>
  </si>
  <si>
    <t>日本鍼灸理療専門学校</t>
  </si>
  <si>
    <t>専門学校東都リハビリテーション学院</t>
  </si>
  <si>
    <t>日本体育大学医療専門学校</t>
  </si>
  <si>
    <t>東京呉竹医療専門学校</t>
  </si>
  <si>
    <t>新宿医療専門学校</t>
  </si>
  <si>
    <t>首都医校</t>
  </si>
  <si>
    <t>日本医歯薬専門学校</t>
  </si>
  <si>
    <t>西武学園医学技術専門学校東京新宿校</t>
  </si>
  <si>
    <t>東洋鍼灸専門学校</t>
  </si>
  <si>
    <t>西武学園医学技術専門学校東京池袋校</t>
  </si>
  <si>
    <t>日本リハビリテーション専門学校</t>
  </si>
  <si>
    <t>彰栄リハビリテーション専門学校</t>
  </si>
  <si>
    <t>東京柔道整復専門学校</t>
  </si>
  <si>
    <t>専門学校社会医学技術学院</t>
  </si>
  <si>
    <t>関東柔道整復専門学校</t>
  </si>
  <si>
    <t>関東リハビリテーション専門学校</t>
  </si>
  <si>
    <t>多摩リハビリテーション学院専門学校</t>
  </si>
  <si>
    <t>慈恵看護専門学校</t>
  </si>
  <si>
    <t>下谷医師会立看護高等専修学校</t>
  </si>
  <si>
    <t>西新井看護専門学校</t>
  </si>
  <si>
    <t>東京女子医科大学看護専門学校</t>
  </si>
  <si>
    <t>葛飾区医師会附属看護専門学校</t>
  </si>
  <si>
    <t>東京墨田看護専門学校</t>
  </si>
  <si>
    <t>江戸川看護専門学校</t>
  </si>
  <si>
    <t>日本赤十字社助産師学校</t>
  </si>
  <si>
    <t>世田谷中央看護高等専修学校</t>
  </si>
  <si>
    <t>世田谷区医師会立看護高等専修学校</t>
  </si>
  <si>
    <t>至誠会看護専門学校</t>
  </si>
  <si>
    <t>東京新宿メディカルセンター附属看護専門学校</t>
  </si>
  <si>
    <t>東京警察病院看護専門学校</t>
  </si>
  <si>
    <t>日本大学医学部附属看護専門学校</t>
  </si>
  <si>
    <t>帝京高等看護学院</t>
  </si>
  <si>
    <t>板橋中央看護専門学校</t>
  </si>
  <si>
    <t>上板橋看護専門学校</t>
  </si>
  <si>
    <t>一般社団法人東京精神科病院協会府中看護高等専修学校</t>
  </si>
  <si>
    <t>東京高尾看護専門学校</t>
  </si>
  <si>
    <t>慈恵第三看護専門学校</t>
  </si>
  <si>
    <t>東京南看護専門学校</t>
  </si>
  <si>
    <t>華調理製菓専門学校</t>
  </si>
  <si>
    <t>華学園栄養専門学校</t>
  </si>
  <si>
    <t>東京スイーツ＆カフェ専門学校</t>
  </si>
  <si>
    <t>東京聖栄大学附属調理師専門学校</t>
  </si>
  <si>
    <t>東京マスダ学院調理師専門学校</t>
  </si>
  <si>
    <t>東京ベルエポック製菓調理専門学校</t>
  </si>
  <si>
    <t>東京健康科学専門学校</t>
  </si>
  <si>
    <t>佐伯栄養専門学校</t>
  </si>
  <si>
    <t>東京誠心調理師専門学校</t>
  </si>
  <si>
    <t>山手調理製菓専門学校</t>
  </si>
  <si>
    <t>服部栄養専門学校</t>
  </si>
  <si>
    <t>東京すし和食調理専門学校</t>
  </si>
  <si>
    <t>東京栄養食糧専門学校</t>
  </si>
  <si>
    <t>東京山手調理師専門学校</t>
  </si>
  <si>
    <t>日本菓子専門学校</t>
  </si>
  <si>
    <t>新宿調理師専門学校</t>
  </si>
  <si>
    <t>東京栄養専門学校</t>
  </si>
  <si>
    <t>東京調理製菓専門学校</t>
  </si>
  <si>
    <t>織田学園中野高等専修学校</t>
  </si>
  <si>
    <t>織田調理師専門学校</t>
  </si>
  <si>
    <t>織田製菓専門学校</t>
  </si>
  <si>
    <t>東京製菓学校</t>
  </si>
  <si>
    <t>香川調理製菓専門学校</t>
  </si>
  <si>
    <t>武蔵野栄養専門学校</t>
  </si>
  <si>
    <t>武蔵野調理師専門学校</t>
  </si>
  <si>
    <t>赤堀製菓専門学校</t>
  </si>
  <si>
    <t>吉祥寺二葉栄養調理専門職学校</t>
  </si>
  <si>
    <t>吉祥寺二葉製菓専門職学校</t>
  </si>
  <si>
    <t>辻󠄀調理師専門学校東京</t>
  </si>
  <si>
    <t>西東京調理師専門学校</t>
  </si>
  <si>
    <t>国際製菓専門学校</t>
  </si>
  <si>
    <t>萠愛調理師専門学校</t>
  </si>
  <si>
    <t>大竹高等専修学校</t>
  </si>
  <si>
    <t>大竹栄養専門学校</t>
  </si>
  <si>
    <t>町田製菓専門学校</t>
  </si>
  <si>
    <t>町田調理師専門学校</t>
  </si>
  <si>
    <t>東京多摩調理製菓専門学校</t>
  </si>
  <si>
    <t>東京理容専修学校</t>
  </si>
  <si>
    <t>タカラ美容専門学校</t>
  </si>
  <si>
    <t>東京ビューティーアート専門学校</t>
  </si>
  <si>
    <t>コーセー美容専門学校</t>
  </si>
  <si>
    <t>国際共立学園高等専修学校</t>
  </si>
  <si>
    <t>国際理容美容専門学校</t>
  </si>
  <si>
    <t>東京文化美容専門学校</t>
  </si>
  <si>
    <t>東京ベルエポック美容専門学校</t>
  </si>
  <si>
    <t>東京マックス美容専門学校</t>
  </si>
  <si>
    <t>専門学校エビスビューティカレッジ</t>
  </si>
  <si>
    <t>国際文化理容美容専門学校渋谷校</t>
  </si>
  <si>
    <t>山野美容専門学校</t>
  </si>
  <si>
    <t>マリールイズ美容専門学校</t>
  </si>
  <si>
    <t>真野美容専門学校</t>
  </si>
  <si>
    <t>中央理美容専門学校</t>
  </si>
  <si>
    <t>東京美容専門学校</t>
  </si>
  <si>
    <t>高山美容専門学校</t>
  </si>
  <si>
    <t>窪田理容美容専門学校</t>
  </si>
  <si>
    <t>早稲田美容専門学校</t>
  </si>
  <si>
    <t>日本美容専門学校</t>
  </si>
  <si>
    <t>東京総合美容専門学校</t>
  </si>
  <si>
    <t>資生堂美容技術専門学校</t>
  </si>
  <si>
    <t>国際文化理容美容専門学校国分寺校</t>
  </si>
  <si>
    <t>東京ビューティー＆ブライダル専門学校</t>
  </si>
  <si>
    <t>アポロ美容理容専門学校</t>
  </si>
  <si>
    <t>町田美容専門学校</t>
  </si>
  <si>
    <t>日本ウェルネスＡＩ・ＩＴ・保育専門学校</t>
  </si>
  <si>
    <t>大原医療秘書福祉保育専門学校</t>
  </si>
  <si>
    <t>聖徳大学幼児教育専門学校</t>
  </si>
  <si>
    <t>彰栄保育福祉専門学校</t>
  </si>
  <si>
    <t>竹早教員保育士養成所</t>
  </si>
  <si>
    <t>道灌山学園保育福祉専門学校</t>
  </si>
  <si>
    <t>東京未来大学福祉保育専門学校</t>
  </si>
  <si>
    <t>愛国学園保育専門学校</t>
  </si>
  <si>
    <t>東京福祉専門学校</t>
  </si>
  <si>
    <t>品川介護福祉専門学校</t>
  </si>
  <si>
    <t>簡野学園羽田幼児教育専門学校</t>
  </si>
  <si>
    <t>東京保育専門学校</t>
  </si>
  <si>
    <t>玉成保育専門学校</t>
  </si>
  <si>
    <t>日本福祉教育専門学校</t>
  </si>
  <si>
    <t>東京福祉保育専門学校</t>
  </si>
  <si>
    <t>東京教育専門学校</t>
  </si>
  <si>
    <t>草苑保育専門学校</t>
  </si>
  <si>
    <t>東京心理音楽療法福祉専門学校</t>
  </si>
  <si>
    <t>東京YMCA医療福祉専門学校</t>
  </si>
  <si>
    <t>東京立川こども専門学校</t>
  </si>
  <si>
    <t>町田福祉保育専門学校</t>
  </si>
  <si>
    <t>東京こども専門学校</t>
  </si>
  <si>
    <t>千住介護福祉専門学校</t>
  </si>
  <si>
    <t>東京テクノ・ホルティ園芸専門学校</t>
  </si>
  <si>
    <t>専門学校お茶の水スクール･オブ･ビジネス</t>
  </si>
  <si>
    <t>大原簿記学校</t>
  </si>
  <si>
    <t>専門学校日本鉄道＆スポーツビジネスカレッジ２１</t>
  </si>
  <si>
    <t>東京ＩＴプログラミング＆会計専門学校</t>
  </si>
  <si>
    <t>東京ウェディング・ホテル専門学校</t>
  </si>
  <si>
    <t>東京ホテル・観光＆ホスピタリティ専門学校</t>
  </si>
  <si>
    <t>専門学校東京ビジネス・アカデミー</t>
  </si>
  <si>
    <t>専門学校東京ホスピタリティ・アカデミー</t>
  </si>
  <si>
    <t>国際デュアルビジネス専門学校</t>
  </si>
  <si>
    <t>専門学校東京ＣＰＡ会計学院</t>
  </si>
  <si>
    <t>専門学校日本ホテルスクール</t>
  </si>
  <si>
    <t>エアライン・鉄道・ホテル・テーマパーク専門学校東京</t>
  </si>
  <si>
    <t>芳澍女学院情報国際専門学校</t>
  </si>
  <si>
    <t>東京ＩＴプログラミング＆会計専門学校杉並校</t>
  </si>
  <si>
    <t>専門学校日本鉄道＆スポーツビジネスカレッジ</t>
  </si>
  <si>
    <t>東京ＹＭＣＡ国際ホテル専門学校</t>
  </si>
  <si>
    <t>東京マルチ・ＡＩ専門学校</t>
  </si>
  <si>
    <t>ＪＴＢツーリズムビジネスカレッジ</t>
  </si>
  <si>
    <t>日本医療ビジネス大学校</t>
  </si>
  <si>
    <t>大原ビジネス公務員専門学校池袋校</t>
  </si>
  <si>
    <t>専門学校デジタルアーツ東京</t>
  </si>
  <si>
    <t>中央法律専門学校</t>
  </si>
  <si>
    <t>東京豊島IT医療福祉専門学校</t>
  </si>
  <si>
    <t>東京グローバルビジネス専門学校</t>
  </si>
  <si>
    <t>早稲田文理専門学校</t>
  </si>
  <si>
    <t>早稲田速記医療福祉専門学校</t>
  </si>
  <si>
    <t>専門学校中野スクール・オブ・ビジネス</t>
  </si>
  <si>
    <t>日商簿記三鷹福祉専門学校</t>
  </si>
  <si>
    <t>東京エアトラベル・ホテル専門学校</t>
  </si>
  <si>
    <t>大原簿記公務員医療福祉保育専門学校立川校</t>
  </si>
  <si>
    <t>国際電子会計専門学校</t>
  </si>
  <si>
    <t>大原簿記医療秘書公務員専門学校町田校</t>
  </si>
  <si>
    <t>専門学校ファッションカレッジ桜丘</t>
  </si>
  <si>
    <t>東京ファッション専門学校</t>
  </si>
  <si>
    <t>専門学校青山ファッションカレッジ</t>
  </si>
  <si>
    <t>華服飾専門学校</t>
  </si>
  <si>
    <t>専門学校東京ニットファッションアカデミー</t>
  </si>
  <si>
    <t>東京マスダ学院文化服装専門学校</t>
  </si>
  <si>
    <t>東京文化ブライダル専門学校</t>
  </si>
  <si>
    <t>江東服飾高等専修学校</t>
  </si>
  <si>
    <t>東京服装文化学院</t>
  </si>
  <si>
    <t>宮川文化服装専門学校</t>
  </si>
  <si>
    <t>ドレスメーカー学院</t>
  </si>
  <si>
    <t>すず学園高等専修学校</t>
  </si>
  <si>
    <t>専門学校清水とき・きものアカデミア</t>
  </si>
  <si>
    <t>渋谷ファッション＆アート専門学校</t>
  </si>
  <si>
    <t>文化服装学院</t>
  </si>
  <si>
    <t>東京モード学園</t>
  </si>
  <si>
    <t>織田きもの専門学校</t>
  </si>
  <si>
    <t>織田ファッション専門学校</t>
  </si>
  <si>
    <t>東京家政専門学校</t>
  </si>
  <si>
    <t>東京服飾専門学校</t>
  </si>
  <si>
    <t>専門学校武蔵野ファッションカレッジ</t>
  </si>
  <si>
    <t>目白ファッション＆アートカレッジ</t>
  </si>
  <si>
    <t>専門学校早稲田国際ビジネスカレッジ</t>
  </si>
  <si>
    <t>専門学校アテネ・フランセ</t>
  </si>
  <si>
    <t>神田外語学院</t>
  </si>
  <si>
    <t>東京英語専門学校</t>
  </si>
  <si>
    <t>専門学校東京国際ビジネスカレッジ</t>
  </si>
  <si>
    <t>日中学院</t>
  </si>
  <si>
    <t>専門学校デジタル＆ランゲージ 秀林</t>
  </si>
  <si>
    <t>文化外国語専門学校</t>
  </si>
  <si>
    <t>グレッグ外語専門学校</t>
  </si>
  <si>
    <t>東京ロシア語学院</t>
  </si>
  <si>
    <t>東京外語専門学校</t>
  </si>
  <si>
    <t>グレッグ外語専門学校新宿校</t>
  </si>
  <si>
    <t>早稲田外語専門学校</t>
  </si>
  <si>
    <t>専門学校インターナショナル・スクールオブビジネス</t>
  </si>
  <si>
    <t>専門学校東京ビジネス外語カレッジ</t>
  </si>
  <si>
    <t>日本外国語専門学校</t>
  </si>
  <si>
    <t>武蔵野学芸専門学校</t>
  </si>
  <si>
    <t>専門学校アジア・アフリカ語学院</t>
  </si>
  <si>
    <t>ディライトグローバル専門学校</t>
  </si>
  <si>
    <t>御茶の水美術専門学校</t>
  </si>
  <si>
    <t>専門学校東京デザイナー・アカデミー</t>
  </si>
  <si>
    <t>山脇美術専門学校</t>
  </si>
  <si>
    <t>中央美術学園</t>
  </si>
  <si>
    <t>東京コミュニケーションアート専門学校</t>
  </si>
  <si>
    <t>日本書道専門学校</t>
  </si>
  <si>
    <t>専門学校ヒコ・みづのジュエリーカレッジ</t>
  </si>
  <si>
    <t>専門学校日本デザイナー学院</t>
  </si>
  <si>
    <t>専門学校桑沢デザイン研究所</t>
  </si>
  <si>
    <t>東京デザイン専門学校</t>
  </si>
  <si>
    <t>日本デザイン福祉専門学校</t>
  </si>
  <si>
    <t>専門学校ＩＣＳカレッジオブアーツ</t>
  </si>
  <si>
    <t>東京アニメーションカレッジ専門学校</t>
  </si>
  <si>
    <t>東洋美術学校</t>
  </si>
  <si>
    <t>阿佐ヶ谷美術専門学校</t>
  </si>
  <si>
    <t>創形美術学校</t>
  </si>
  <si>
    <t>町田デザイン＆建築専門学校</t>
  </si>
  <si>
    <t>芸術工芸高等専修学校</t>
  </si>
  <si>
    <t>東京アニメーター学院専門学校</t>
  </si>
  <si>
    <t>専門学校東京ビジュアルアーツ・アカデミー</t>
  </si>
  <si>
    <t>尚美ミュージックカレッジ専門学校</t>
  </si>
  <si>
    <t>専門学校アニメ・アーティスト・アカデミー</t>
  </si>
  <si>
    <t>東京表現高等学院 ＭＩＩＣＡ</t>
  </si>
  <si>
    <t>東京アニメ・声優＆eスポーツ専門学校</t>
  </si>
  <si>
    <t>東京俳優・映画＆放送専門学校</t>
  </si>
  <si>
    <t>東京スクールオブミュージック＆ダンス専門学校</t>
  </si>
  <si>
    <t>日本芸術専門学校</t>
  </si>
  <si>
    <t>東京スクールオブミュージック専門学校渋谷</t>
  </si>
  <si>
    <t>東京ダンス・俳優＆舞台芸術専門学校</t>
  </si>
  <si>
    <t>専門学校東京声優・国際アカデミー</t>
  </si>
  <si>
    <t>日本写真芸術専門学校</t>
  </si>
  <si>
    <t>専門学校ミューズ音楽院</t>
  </si>
  <si>
    <t>専門学校ミューズ・モード音楽院</t>
  </si>
  <si>
    <t>東放学園高等専修学校</t>
  </si>
  <si>
    <t>専門学校東京アナウンス学院</t>
  </si>
  <si>
    <t>専門学校ミュージシャンズ・インスティテュート東京</t>
  </si>
  <si>
    <t>専門学校ESPエンタテインメント東京</t>
  </si>
  <si>
    <t>日本芸術高等学園</t>
  </si>
  <si>
    <t>東京リゾート＆スポーツ専門学校</t>
  </si>
  <si>
    <t>東京スポーツ・レクリエーション専門学校</t>
  </si>
  <si>
    <t>東京ＹＭＣＡ社会体育・保育専門学校</t>
  </si>
  <si>
    <t>東京ゴルフ専門学校</t>
  </si>
  <si>
    <t>日本ウェルネススポーツ専門学校</t>
  </si>
  <si>
    <t>大原法律専門学校</t>
  </si>
  <si>
    <t>中央動物専門学校</t>
  </si>
  <si>
    <t>東京ブレーメン動物専門学校</t>
  </si>
  <si>
    <t>東京環境工科専門学校</t>
  </si>
  <si>
    <t>東京法律公務員専門学校</t>
  </si>
  <si>
    <t>専門学校日本動物２１</t>
  </si>
  <si>
    <t>TCA東京ECO動物海洋専門学校</t>
  </si>
  <si>
    <t>専門学校ビジョナリーアーツ</t>
  </si>
  <si>
    <t>ヤマザキ動物専門学校</t>
  </si>
  <si>
    <t>国際動物専門学校</t>
  </si>
  <si>
    <t>東京愛犬専門学校</t>
  </si>
  <si>
    <t>東京ブライダル専門学校</t>
  </si>
  <si>
    <t>東京法律公務員専門学校杉並校</t>
  </si>
  <si>
    <t>日本動物専門学校</t>
  </si>
  <si>
    <t>日本児童教育専門学校</t>
  </si>
  <si>
    <t>東京フード製菓中医薬専門学校</t>
  </si>
  <si>
    <t>日本ペット＆アニマル専門学校</t>
  </si>
  <si>
    <t>駿台予備学校</t>
  </si>
  <si>
    <t>専修学校河合塾麹町校</t>
  </si>
  <si>
    <t>北九州予備校東京校</t>
  </si>
  <si>
    <t>専修学校河合塾本郷校</t>
  </si>
  <si>
    <t>専修学校代々木ゼミナール本部校</t>
  </si>
  <si>
    <t>専修学校河合塾自由が丘校</t>
  </si>
  <si>
    <t>専修学校河合塾新宿校</t>
  </si>
  <si>
    <t>専修学校中央ゼミナール</t>
  </si>
  <si>
    <t>専修学校早稲田ゼミナール</t>
  </si>
  <si>
    <t>専修学校早稲田予備学校</t>
  </si>
  <si>
    <t>専修学校河合塾池袋校</t>
  </si>
  <si>
    <t>すいどーばた美術学院</t>
  </si>
  <si>
    <t>駿台予備学校池袋校</t>
  </si>
  <si>
    <t>専修学校河合塾立川校</t>
  </si>
  <si>
    <t>駿台予備学校立川校</t>
  </si>
  <si>
    <t>駿台予備学校町田校</t>
  </si>
  <si>
    <t>専修学校河合塾町田校</t>
  </si>
  <si>
    <t>調査コードおよび学校名</t>
    <rPh sb="0" eb="2">
      <t>チョウサ</t>
    </rPh>
    <rPh sb="8" eb="10">
      <t>ガッコウ</t>
    </rPh>
    <rPh sb="10" eb="11">
      <t>メイ</t>
    </rPh>
    <phoneticPr fontId="1"/>
  </si>
  <si>
    <t>調査コード＆名前</t>
    <rPh sb="0" eb="2">
      <t>チョウサ</t>
    </rPh>
    <rPh sb="6" eb="8">
      <t>ナマエ</t>
    </rPh>
    <phoneticPr fontId="1"/>
  </si>
  <si>
    <t>ゲーム・CG</t>
  </si>
  <si>
    <t>スポーツ</t>
  </si>
  <si>
    <t>調査コードおよび　学校名</t>
    <rPh sb="0" eb="2">
      <t>チョウサ</t>
    </rPh>
    <rPh sb="9" eb="11">
      <t>ガッコウ</t>
    </rPh>
    <rPh sb="11" eb="12">
      <t>メイ</t>
    </rPh>
    <phoneticPr fontId="1"/>
  </si>
  <si>
    <t>回答欄</t>
    <rPh sb="0" eb="2">
      <t>カイトウ</t>
    </rPh>
    <rPh sb="2" eb="3">
      <t>ラン</t>
    </rPh>
    <phoneticPr fontId="1"/>
  </si>
  <si>
    <t>該当分野</t>
    <rPh sb="0" eb="2">
      <t>ガイトウ</t>
    </rPh>
    <rPh sb="2" eb="4">
      <t>ブンヤ</t>
    </rPh>
    <phoneticPr fontId="1"/>
  </si>
  <si>
    <t>工業</t>
    <rPh sb="0" eb="2">
      <t>コウギョウ</t>
    </rPh>
    <phoneticPr fontId="1"/>
  </si>
  <si>
    <t>工業・農業</t>
    <rPh sb="0" eb="2">
      <t>コウギョウ</t>
    </rPh>
    <rPh sb="3" eb="5">
      <t>ノウギョウ</t>
    </rPh>
    <phoneticPr fontId="1"/>
  </si>
  <si>
    <t>医療</t>
    <rPh sb="0" eb="2">
      <t>イリョウ</t>
    </rPh>
    <phoneticPr fontId="1"/>
  </si>
  <si>
    <t>衛生</t>
    <rPh sb="0" eb="2">
      <t>エイセイ</t>
    </rPh>
    <phoneticPr fontId="1"/>
  </si>
  <si>
    <t>教育・社会福祉</t>
    <rPh sb="0" eb="2">
      <t>キョウイク</t>
    </rPh>
    <rPh sb="3" eb="5">
      <t>シャカイ</t>
    </rPh>
    <rPh sb="5" eb="7">
      <t>フクシ</t>
    </rPh>
    <phoneticPr fontId="1"/>
  </si>
  <si>
    <t>教育・社会福祉</t>
    <phoneticPr fontId="1"/>
  </si>
  <si>
    <t>商業実務</t>
    <rPh sb="0" eb="2">
      <t>ショウギョウ</t>
    </rPh>
    <rPh sb="2" eb="4">
      <t>ジツム</t>
    </rPh>
    <phoneticPr fontId="1"/>
  </si>
  <si>
    <t>服飾・家政</t>
    <rPh sb="0" eb="2">
      <t>フクショク</t>
    </rPh>
    <rPh sb="3" eb="5">
      <t>カセイ</t>
    </rPh>
    <phoneticPr fontId="1"/>
  </si>
  <si>
    <t>文化・教養</t>
    <rPh sb="0" eb="2">
      <t>ブンカ</t>
    </rPh>
    <rPh sb="3" eb="5">
      <t>キョウヨウ</t>
    </rPh>
    <phoneticPr fontId="1"/>
  </si>
  <si>
    <t xml:space="preserve">     ＊分野毎に集計を行っております。複数分野の番号にチェックを入れられると集計ができません。</t>
    <rPh sb="6" eb="8">
      <t>ブンヤ</t>
    </rPh>
    <rPh sb="8" eb="9">
      <t>マイ</t>
    </rPh>
    <rPh sb="10" eb="12">
      <t>シュウケイ</t>
    </rPh>
    <rPh sb="13" eb="14">
      <t>オコナ</t>
    </rPh>
    <rPh sb="21" eb="23">
      <t>フクスウ</t>
    </rPh>
    <rPh sb="23" eb="25">
      <t>ブンヤ</t>
    </rPh>
    <rPh sb="26" eb="28">
      <t>バンゴウ</t>
    </rPh>
    <rPh sb="34" eb="35">
      <t>イ</t>
    </rPh>
    <rPh sb="40" eb="42">
      <t>シュウケイ</t>
    </rPh>
    <phoneticPr fontId="1"/>
  </si>
  <si>
    <t>調査コードおよび学校名</t>
    <rPh sb="0" eb="2">
      <t>チョウサ</t>
    </rPh>
    <rPh sb="8" eb="11">
      <t>ガッコウメイ</t>
    </rPh>
    <phoneticPr fontId="1"/>
  </si>
  <si>
    <t>（1で選んだ分野）</t>
    <rPh sb="3" eb="4">
      <t>エラ</t>
    </rPh>
    <rPh sb="6" eb="8">
      <t>ブンヤ</t>
    </rPh>
    <phoneticPr fontId="1"/>
  </si>
  <si>
    <t>（１で選んだ分野）</t>
    <rPh sb="3" eb="4">
      <t>エラ</t>
    </rPh>
    <rPh sb="6" eb="8">
      <t>ブンヤ</t>
    </rPh>
    <phoneticPr fontId="1"/>
  </si>
  <si>
    <r>
      <t>上記分野に該当する貴校の在籍者数、入学者数等を男女別にご記入ください。</t>
    </r>
    <r>
      <rPr>
        <b/>
        <sz val="8"/>
        <rFont val="ＭＳ Ｐゴシック"/>
        <family val="3"/>
        <charset val="128"/>
        <scheme val="minor"/>
      </rPr>
      <t>※留学生（留学ビザで在籍している学生）を含みます。</t>
    </r>
    <rPh sb="0" eb="2">
      <t>ジョウキ</t>
    </rPh>
    <rPh sb="40" eb="42">
      <t>リュウガク</t>
    </rPh>
    <rPh sb="45" eb="47">
      <t>ザイセキ</t>
    </rPh>
    <rPh sb="51" eb="53">
      <t>ガクセイ</t>
    </rPh>
    <phoneticPr fontId="1"/>
  </si>
  <si>
    <t>把握している　→(2)以降の質問に回答ください。</t>
    <rPh sb="0" eb="2">
      <t>ハアク</t>
    </rPh>
    <rPh sb="11" eb="13">
      <t>イコウ</t>
    </rPh>
    <rPh sb="14" eb="16">
      <t>シツモン</t>
    </rPh>
    <rPh sb="17" eb="19">
      <t>カイトウ</t>
    </rPh>
    <phoneticPr fontId="1"/>
  </si>
  <si>
    <t>認定されている　→ 利用人数を教えてください。</t>
    <rPh sb="0" eb="2">
      <t>ニンテイ</t>
    </rPh>
    <rPh sb="10" eb="12">
      <t>リヨウ</t>
    </rPh>
    <rPh sb="12" eb="14">
      <t>ニンズウ</t>
    </rPh>
    <rPh sb="15" eb="16">
      <t>オシ</t>
    </rPh>
    <phoneticPr fontId="1"/>
  </si>
  <si>
    <t>認定されていない</t>
    <rPh sb="0" eb="2">
      <t>ニンテイ</t>
    </rPh>
    <phoneticPr fontId="1"/>
  </si>
  <si>
    <t>有り　→ 利用人数を教えてください。</t>
  </si>
  <si>
    <t>有り　→ 利用人数を教えてください。</t>
    <rPh sb="0" eb="1">
      <t>ア</t>
    </rPh>
    <rPh sb="5" eb="7">
      <t>リヨウ</t>
    </rPh>
    <rPh sb="7" eb="9">
      <t>ニンズウ</t>
    </rPh>
    <rPh sb="10" eb="11">
      <t>オシ</t>
    </rPh>
    <phoneticPr fontId="1"/>
  </si>
  <si>
    <t>無し</t>
    <rPh sb="0" eb="1">
      <t>ナ</t>
    </rPh>
    <phoneticPr fontId="1"/>
  </si>
  <si>
    <r>
      <t>（□をクリックすると</t>
    </r>
    <r>
      <rPr>
        <sz val="10"/>
        <color theme="1"/>
        <rFont val="ＭＳ Ｐゴシック"/>
        <family val="2"/>
        <charset val="128"/>
      </rPr>
      <t>✔</t>
    </r>
    <r>
      <rPr>
        <sz val="10"/>
        <color theme="1"/>
        <rFont val="ＭＳ Ｐゴシック"/>
        <family val="2"/>
        <charset val="128"/>
        <scheme val="minor"/>
      </rPr>
      <t>が入ります）</t>
    </r>
    <rPh sb="12" eb="13">
      <t>ハイ</t>
    </rPh>
    <phoneticPr fontId="1"/>
  </si>
  <si>
    <t>留学生受け入れに関する現状について、該当するものにチェックをつけてください（□をクリックすると✔が入ります）</t>
    <rPh sb="0" eb="3">
      <t>リュウガクセイ</t>
    </rPh>
    <rPh sb="3" eb="4">
      <t>ウ</t>
    </rPh>
    <rPh sb="5" eb="6">
      <t>イ</t>
    </rPh>
    <rPh sb="8" eb="9">
      <t>カン</t>
    </rPh>
    <rPh sb="11" eb="13">
      <t>ゲンジョウ</t>
    </rPh>
    <phoneticPr fontId="1"/>
  </si>
  <si>
    <t>（『1在籍調査票』で上記の「記入者氏名」等を入力いただくと、2～8の調査票にも自動的に入力されます）</t>
    <rPh sb="3" eb="5">
      <t>ザイセキ</t>
    </rPh>
    <rPh sb="5" eb="7">
      <t>チョウサ</t>
    </rPh>
    <rPh sb="7" eb="8">
      <t>ヒョウ</t>
    </rPh>
    <rPh sb="10" eb="12">
      <t>ジョウキ</t>
    </rPh>
    <rPh sb="14" eb="17">
      <t>キニュウシャ</t>
    </rPh>
    <rPh sb="17" eb="19">
      <t>シメイ</t>
    </rPh>
    <rPh sb="20" eb="21">
      <t>ナド</t>
    </rPh>
    <rPh sb="22" eb="24">
      <t>ニュウリョク</t>
    </rPh>
    <rPh sb="34" eb="36">
      <t>チョウサ</t>
    </rPh>
    <rPh sb="36" eb="37">
      <t>ヒョウ</t>
    </rPh>
    <rPh sb="39" eb="42">
      <t>ジドウテキ</t>
    </rPh>
    <rPh sb="43" eb="45">
      <t>ニュウリョク</t>
    </rPh>
    <phoneticPr fontId="1"/>
  </si>
  <si>
    <t>エステ、メイク、ネイル</t>
    <phoneticPr fontId="1"/>
  </si>
  <si>
    <t>旅行・ホテル・観光・ブライダル</t>
    <rPh sb="0" eb="2">
      <t>リョコウ</t>
    </rPh>
    <rPh sb="7" eb="9">
      <t>カンコウ</t>
    </rPh>
    <phoneticPr fontId="1"/>
  </si>
  <si>
    <t>旅行・ホテル・観光、ブライダル</t>
    <rPh sb="0" eb="2">
      <t>リョコウ</t>
    </rPh>
    <rPh sb="7" eb="9">
      <t>カンコウ</t>
    </rPh>
    <phoneticPr fontId="1"/>
  </si>
  <si>
    <t>自営</t>
    <rPh sb="0" eb="2">
      <t>ジエイ</t>
    </rPh>
    <phoneticPr fontId="1"/>
  </si>
  <si>
    <t>注）・家業、個人事業主、フリーランスは「自営」に含める</t>
    <rPh sb="0" eb="1">
      <t>チュウ</t>
    </rPh>
    <rPh sb="3" eb="5">
      <t>カギョウ</t>
    </rPh>
    <rPh sb="6" eb="8">
      <t>コジン</t>
    </rPh>
    <rPh sb="8" eb="10">
      <t>ジギョウ</t>
    </rPh>
    <rPh sb="10" eb="11">
      <t>ヌシ</t>
    </rPh>
    <rPh sb="20" eb="22">
      <t>ジエイ</t>
    </rPh>
    <rPh sb="24" eb="25">
      <t>フク</t>
    </rPh>
    <phoneticPr fontId="1"/>
  </si>
  <si>
    <t>　  ・専門職大学、専門職短期大学、大学院大学はそれぞれ「大学」「短大」「大学院」に含める</t>
    <rPh sb="4" eb="7">
      <t>センモンショク</t>
    </rPh>
    <rPh sb="7" eb="9">
      <t>ダイガク</t>
    </rPh>
    <rPh sb="10" eb="13">
      <t>センモンショク</t>
    </rPh>
    <rPh sb="13" eb="15">
      <t>タンキ</t>
    </rPh>
    <rPh sb="15" eb="17">
      <t>ダイガク</t>
    </rPh>
    <rPh sb="18" eb="21">
      <t>ダイガクイン</t>
    </rPh>
    <rPh sb="21" eb="23">
      <t>ダイガク</t>
    </rPh>
    <rPh sb="29" eb="31">
      <t>ダイガク</t>
    </rPh>
    <rPh sb="33" eb="35">
      <t>タンダイ</t>
    </rPh>
    <rPh sb="37" eb="40">
      <t>ダイガクイン</t>
    </rPh>
    <rPh sb="42" eb="43">
      <t>フク</t>
    </rPh>
    <phoneticPr fontId="1"/>
  </si>
  <si>
    <t>　　・進路未定、継続就職活動は「その他」に含める（アルバイト等をしながら就職活動を行っている場合も「その他」に含める）</t>
    <rPh sb="3" eb="5">
      <t>シンロ</t>
    </rPh>
    <rPh sb="5" eb="7">
      <t>ミテイ</t>
    </rPh>
    <rPh sb="8" eb="10">
      <t>ケイゾク</t>
    </rPh>
    <rPh sb="10" eb="14">
      <t>シュウショクカツドウ</t>
    </rPh>
    <rPh sb="18" eb="19">
      <t>タ</t>
    </rPh>
    <rPh sb="21" eb="22">
      <t>フク</t>
    </rPh>
    <rPh sb="30" eb="31">
      <t>ナド</t>
    </rPh>
    <rPh sb="36" eb="38">
      <t>シュウショク</t>
    </rPh>
    <rPh sb="38" eb="40">
      <t>カツドウ</t>
    </rPh>
    <rPh sb="41" eb="42">
      <t>オコナ</t>
    </rPh>
    <rPh sb="46" eb="48">
      <t>バアイ</t>
    </rPh>
    <rPh sb="52" eb="53">
      <t>タ</t>
    </rPh>
    <rPh sb="55" eb="56">
      <t>フク</t>
    </rPh>
    <phoneticPr fontId="1"/>
  </si>
  <si>
    <t>＊「ウェディング/ブライダル」系学科を設置する学校でヘアメイクがカリキュラムの中心となる場合は【44 衛生関係 エステ、メイク、ネイル】を選択</t>
    <rPh sb="15" eb="16">
      <t>ケイ</t>
    </rPh>
    <rPh sb="16" eb="18">
      <t>ガッカ</t>
    </rPh>
    <rPh sb="19" eb="21">
      <t>セッチ</t>
    </rPh>
    <rPh sb="23" eb="25">
      <t>ガッコウ</t>
    </rPh>
    <rPh sb="39" eb="41">
      <t>チュウシン</t>
    </rPh>
    <rPh sb="44" eb="46">
      <t>バアイ</t>
    </rPh>
    <rPh sb="51" eb="53">
      <t>エイセイ</t>
    </rPh>
    <rPh sb="53" eb="55">
      <t>カンケイ</t>
    </rPh>
    <rPh sb="69" eb="71">
      <t>センタク</t>
    </rPh>
    <phoneticPr fontId="1"/>
  </si>
  <si>
    <t>＊上記設置校でウェディングプランナー養成がカリキュラムの中心となる場合は【62 商業実務関係 旅行・ホテル・観光・ブライダル】を選択</t>
    <rPh sb="1" eb="3">
      <t>ジョウキ</t>
    </rPh>
    <rPh sb="3" eb="5">
      <t>セッチ</t>
    </rPh>
    <rPh sb="5" eb="6">
      <t>コウ</t>
    </rPh>
    <rPh sb="18" eb="20">
      <t>ヨウセイ</t>
    </rPh>
    <rPh sb="28" eb="30">
      <t>チュウシン</t>
    </rPh>
    <rPh sb="33" eb="35">
      <t>バアイ</t>
    </rPh>
    <rPh sb="40" eb="42">
      <t>ショウギョウ</t>
    </rPh>
    <rPh sb="42" eb="44">
      <t>ジツム</t>
    </rPh>
    <rPh sb="44" eb="46">
      <t>カンケイ</t>
    </rPh>
    <rPh sb="47" eb="49">
      <t>リョコウ</t>
    </rPh>
    <rPh sb="54" eb="56">
      <t>カンコウ</t>
    </rPh>
    <rPh sb="64" eb="66">
      <t>センタク</t>
    </rPh>
    <phoneticPr fontId="1"/>
  </si>
  <si>
    <t>*お手数ですが7月30日（水）までに公益社団法人東京都専修学校各種学校協会までご返送ください。</t>
    <rPh sb="2" eb="4">
      <t>テスウ</t>
    </rPh>
    <rPh sb="8" eb="9">
      <t>ガツ</t>
    </rPh>
    <rPh sb="11" eb="12">
      <t>カ</t>
    </rPh>
    <rPh sb="13" eb="14">
      <t>スイ</t>
    </rPh>
    <rPh sb="18" eb="20">
      <t>コウエキ</t>
    </rPh>
    <rPh sb="20" eb="24">
      <t>シャダンホウジン</t>
    </rPh>
    <rPh sb="24" eb="27">
      <t>トウキョウト</t>
    </rPh>
    <rPh sb="27" eb="29">
      <t>センシュウ</t>
    </rPh>
    <rPh sb="29" eb="31">
      <t>ガッコウ</t>
    </rPh>
    <rPh sb="31" eb="33">
      <t>カクシュ</t>
    </rPh>
    <rPh sb="33" eb="35">
      <t>ガッコウ</t>
    </rPh>
    <rPh sb="35" eb="37">
      <t>キョウカイ</t>
    </rPh>
    <rPh sb="40" eb="42">
      <t>ヘンソウ</t>
    </rPh>
    <phoneticPr fontId="1"/>
  </si>
  <si>
    <t>エステ・メイク・ネイル</t>
    <phoneticPr fontId="1"/>
  </si>
  <si>
    <t>日本語科</t>
    <rPh sb="0" eb="3">
      <t>ニホンゴ</t>
    </rPh>
    <rPh sb="3" eb="4">
      <t>カ</t>
    </rPh>
    <phoneticPr fontId="1"/>
  </si>
  <si>
    <t>東放学園映画アニメCG専門学校</t>
  </si>
  <si>
    <t>専門学校駿台ITビジネスカレッジ</t>
  </si>
  <si>
    <t>東京池袋情報ITクリエイター専門学校</t>
  </si>
  <si>
    <t>日本医専</t>
  </si>
  <si>
    <t>昭和医科大学附属看護専門学校</t>
  </si>
  <si>
    <t>ハリウッド美容専門大学校</t>
  </si>
  <si>
    <t>渋谷美容専門学校</t>
  </si>
  <si>
    <t>光が丘福祉専門学校</t>
  </si>
  <si>
    <t>東京医療秘書歯科衛生＆IT専門学校</t>
  </si>
  <si>
    <t>専門学校東京クールジャパン・アカデミー</t>
  </si>
  <si>
    <t>マネジメントイノベーションテクノロジー専門学校</t>
  </si>
  <si>
    <t>専門学校駿台観光＆ホテルブライダルビジネスカレッジ</t>
  </si>
  <si>
    <t>東京ホテル・トラベル・鉄道専門学校</t>
  </si>
  <si>
    <t>ファッションビジネス＆クリエイティブカレッジ</t>
  </si>
  <si>
    <t>専門学校駿台外語グローバルビジネスカレッジ</t>
  </si>
  <si>
    <t>東京ビジネス＆キャリア専門学校</t>
  </si>
  <si>
    <t>専門学校駿台法律経済ビジネスカレッジ</t>
  </si>
  <si>
    <t>上記11～91の分野区分番号をご入力ください。単位：円</t>
    <rPh sb="0" eb="2">
      <t>ジョウキ</t>
    </rPh>
    <rPh sb="8" eb="10">
      <t>ブンヤ</t>
    </rPh>
    <rPh sb="10" eb="12">
      <t>クブン</t>
    </rPh>
    <rPh sb="12" eb="14">
      <t>バンゴウ</t>
    </rPh>
    <rPh sb="16" eb="18">
      <t>ニュウリョク</t>
    </rPh>
    <rPh sb="23" eb="25">
      <t>タンイ</t>
    </rPh>
    <rPh sb="26" eb="27">
      <t>エン</t>
    </rPh>
    <phoneticPr fontId="1"/>
  </si>
  <si>
    <r>
      <t>本調査は下記11～91の番号区分（分野）で行っています。該当する番号を</t>
    </r>
    <r>
      <rPr>
        <b/>
        <u/>
        <sz val="9"/>
        <color rgb="FFFF0000"/>
        <rFont val="ＭＳ Ｐゴシック"/>
        <family val="3"/>
        <charset val="128"/>
        <scheme val="minor"/>
      </rPr>
      <t>１つ</t>
    </r>
    <r>
      <rPr>
        <b/>
        <sz val="9"/>
        <color theme="1"/>
        <rFont val="ＭＳ Ｐゴシック"/>
        <family val="3"/>
        <charset val="128"/>
        <scheme val="minor"/>
      </rPr>
      <t>選んでください。</t>
    </r>
    <phoneticPr fontId="1"/>
  </si>
  <si>
    <r>
      <t>※総在籍者の内訳ではありません。今年度の</t>
    </r>
    <r>
      <rPr>
        <u/>
        <sz val="9"/>
        <color rgb="FFFF0000"/>
        <rFont val="ＭＳ Ｐゴシック"/>
        <family val="3"/>
        <charset val="128"/>
        <scheme val="minor"/>
      </rPr>
      <t>入学者</t>
    </r>
    <r>
      <rPr>
        <sz val="9"/>
        <color rgb="FFFF0000"/>
        <rFont val="ＭＳ Ｐゴシック"/>
        <family val="3"/>
        <charset val="128"/>
        <scheme val="minor"/>
      </rPr>
      <t>数の内訳です。</t>
    </r>
    <rPh sb="1" eb="2">
      <t>ソウ</t>
    </rPh>
    <rPh sb="16" eb="19">
      <t>コンネンド</t>
    </rPh>
    <rPh sb="20" eb="23">
      <t>ニュウガクシャ</t>
    </rPh>
    <rPh sb="23" eb="24">
      <t>スウ</t>
    </rPh>
    <rPh sb="25" eb="27">
      <t>ウチワケ</t>
    </rPh>
    <phoneticPr fontId="1"/>
  </si>
  <si>
    <t>（□をクリックすると✔が入ります）</t>
    <phoneticPr fontId="1"/>
  </si>
  <si>
    <r>
      <t>その理由もご記入ください</t>
    </r>
    <r>
      <rPr>
        <b/>
        <sz val="9"/>
        <color rgb="FFFF0000"/>
        <rFont val="ＭＳ Ｐゴシック"/>
        <family val="3"/>
        <charset val="128"/>
      </rPr>
      <t>（□をクリックすると✔が入ります）</t>
    </r>
    <rPh sb="24" eb="25">
      <t>ハイ</t>
    </rPh>
    <phoneticPr fontId="1"/>
  </si>
  <si>
    <r>
      <t>※分野毎に集計します。貴校の</t>
    </r>
    <r>
      <rPr>
        <b/>
        <u/>
        <sz val="8"/>
        <color rgb="FFFF0000"/>
        <rFont val="ＭＳ Ｐゴシック"/>
        <family val="3"/>
        <charset val="128"/>
        <scheme val="minor"/>
      </rPr>
      <t>主要分野を１つ</t>
    </r>
    <r>
      <rPr>
        <sz val="8"/>
        <rFont val="ＭＳ Ｐゴシック"/>
        <family val="2"/>
        <charset val="128"/>
        <scheme val="minor"/>
      </rPr>
      <t>を選択してください。複数選択されると集計できません。</t>
    </r>
    <rPh sb="1" eb="3">
      <t>ブンヤ</t>
    </rPh>
    <rPh sb="3" eb="4">
      <t>マイ</t>
    </rPh>
    <rPh sb="5" eb="7">
      <t>シュウケイ</t>
    </rPh>
    <rPh sb="11" eb="13">
      <t>キコウ</t>
    </rPh>
    <rPh sb="14" eb="16">
      <t>シュヨウ</t>
    </rPh>
    <rPh sb="16" eb="18">
      <t>ブンヤ</t>
    </rPh>
    <rPh sb="22" eb="24">
      <t>センタク</t>
    </rPh>
    <rPh sb="31" eb="33">
      <t>フクスウ</t>
    </rPh>
    <rPh sb="33" eb="35">
      <t>センタク</t>
    </rPh>
    <rPh sb="39" eb="41">
      <t>シュウケイ</t>
    </rPh>
    <phoneticPr fontId="1"/>
  </si>
  <si>
    <r>
      <t>①</t>
    </r>
    <r>
      <rPr>
        <b/>
        <sz val="9"/>
        <color theme="9" tint="-0.249977111117893"/>
        <rFont val="ＭＳ Ｐゴシック"/>
        <family val="3"/>
        <charset val="128"/>
        <scheme val="minor"/>
      </rPr>
      <t>就職者</t>
    </r>
    <rPh sb="1" eb="3">
      <t>シュウショク</t>
    </rPh>
    <rPh sb="3" eb="4">
      <t>シャ</t>
    </rPh>
    <phoneticPr fontId="1"/>
  </si>
  <si>
    <r>
      <t>②</t>
    </r>
    <r>
      <rPr>
        <b/>
        <sz val="9"/>
        <color rgb="FF7030A0"/>
        <rFont val="ＭＳ Ｐゴシック"/>
        <family val="3"/>
        <charset val="128"/>
        <scheme val="minor"/>
      </rPr>
      <t>就職未決定者</t>
    </r>
    <rPh sb="1" eb="3">
      <t>シュウショク</t>
    </rPh>
    <rPh sb="3" eb="4">
      <t>ミ</t>
    </rPh>
    <rPh sb="4" eb="7">
      <t>ケッテイシャ</t>
    </rPh>
    <phoneticPr fontId="1"/>
  </si>
  <si>
    <r>
      <rPr>
        <b/>
        <sz val="9"/>
        <color rgb="FFFF0000"/>
        <rFont val="ＭＳ Ｐゴシック"/>
        <family val="3"/>
        <charset val="128"/>
        <scheme val="minor"/>
      </rPr>
      <t>入学者数</t>
    </r>
    <r>
      <rPr>
        <b/>
        <sz val="9"/>
        <color theme="1"/>
        <rFont val="ＭＳ Ｐゴシック"/>
        <family val="3"/>
        <charset val="128"/>
        <scheme val="minor"/>
      </rPr>
      <t>の内訳を修業年限別にご記入ください。</t>
    </r>
    <r>
      <rPr>
        <b/>
        <sz val="9"/>
        <rFont val="ＭＳ Ｐゴシック"/>
        <family val="3"/>
        <charset val="128"/>
        <scheme val="minor"/>
      </rPr>
      <t>　なお、そのうち社会人経験者※の人数を（　　）内にご記入ください。</t>
    </r>
    <rPh sb="45" eb="46">
      <t>ナイ</t>
    </rPh>
    <phoneticPr fontId="1"/>
  </si>
  <si>
    <r>
      <t>　　</t>
    </r>
    <r>
      <rPr>
        <b/>
        <u/>
        <sz val="9"/>
        <color rgb="FFFF0000"/>
        <rFont val="ＭＳ Ｐゴシック"/>
        <family val="3"/>
        <charset val="128"/>
        <scheme val="minor"/>
      </rPr>
      <t>入学者数</t>
    </r>
    <r>
      <rPr>
        <b/>
        <sz val="9"/>
        <color theme="1"/>
        <rFont val="ＭＳ Ｐゴシック"/>
        <family val="3"/>
        <charset val="128"/>
        <scheme val="minor"/>
      </rPr>
      <t>の内訳を修業年限別にご記入ください。　</t>
    </r>
    <r>
      <rPr>
        <sz val="8"/>
        <color theme="1"/>
        <rFont val="ＭＳ Ｐゴシック"/>
        <family val="3"/>
        <charset val="128"/>
        <scheme val="minor"/>
      </rPr>
      <t>※学年別ではありませんのでご注意ください。</t>
    </r>
    <rPh sb="26" eb="28">
      <t>ガクネン</t>
    </rPh>
    <rPh sb="28" eb="29">
      <t>ベツ</t>
    </rPh>
    <rPh sb="39" eb="41">
      <t>チュウイ</t>
    </rPh>
    <phoneticPr fontId="1"/>
  </si>
  <si>
    <t>（注意：総在籍者数ではありません）</t>
    <phoneticPr fontId="1"/>
  </si>
  <si>
    <t>令和８年度  「専門課程」 在籍調査</t>
    <rPh sb="8" eb="10">
      <t>センモン</t>
    </rPh>
    <rPh sb="10" eb="12">
      <t>カテイ</t>
    </rPh>
    <rPh sb="14" eb="16">
      <t>ザイセキ</t>
    </rPh>
    <rPh sb="16" eb="18">
      <t>チョウサ</t>
    </rPh>
    <phoneticPr fontId="1"/>
  </si>
  <si>
    <r>
      <t>*令和8年5月1日現在の数値・状況をご記入ください。</t>
    </r>
    <r>
      <rPr>
        <sz val="6"/>
        <color theme="1"/>
        <rFont val="ＭＳ Ｐゴシック"/>
        <family val="3"/>
        <charset val="128"/>
        <scheme val="minor"/>
      </rPr>
      <t>（ご記入いただいた情報は、本調査関連の問い合わせ以外には使用しません）</t>
    </r>
    <rPh sb="6" eb="7">
      <t>ガツ</t>
    </rPh>
    <rPh sb="12" eb="14">
      <t>スウチ</t>
    </rPh>
    <rPh sb="15" eb="17">
      <t>ジョウキョウ</t>
    </rPh>
    <rPh sb="19" eb="21">
      <t>キニュウ</t>
    </rPh>
    <phoneticPr fontId="1"/>
  </si>
  <si>
    <t>*お手数ですが7月30日（木）までに公益社団法人東京都専修学校各種学校協会までご返送ください。</t>
    <rPh sb="2" eb="4">
      <t>テスウ</t>
    </rPh>
    <rPh sb="8" eb="9">
      <t>ツキ</t>
    </rPh>
    <rPh sb="11" eb="12">
      <t>カ</t>
    </rPh>
    <rPh sb="13" eb="14">
      <t>モク</t>
    </rPh>
    <rPh sb="18" eb="20">
      <t>コウエキ</t>
    </rPh>
    <rPh sb="20" eb="24">
      <t>シャダンホウジン</t>
    </rPh>
    <rPh sb="24" eb="27">
      <t>トウキョウト</t>
    </rPh>
    <rPh sb="27" eb="29">
      <t>センシュウ</t>
    </rPh>
    <rPh sb="29" eb="31">
      <t>ガッコウ</t>
    </rPh>
    <rPh sb="31" eb="33">
      <t>カクシュ</t>
    </rPh>
    <rPh sb="33" eb="35">
      <t>ガッコウ</t>
    </rPh>
    <rPh sb="35" eb="37">
      <t>キョウカイ</t>
    </rPh>
    <rPh sb="40" eb="42">
      <t>ヘンソウ</t>
    </rPh>
    <phoneticPr fontId="1"/>
  </si>
  <si>
    <r>
      <t>本調査は下記11～91の番号区分</t>
    </r>
    <r>
      <rPr>
        <b/>
        <sz val="9"/>
        <color theme="1"/>
        <rFont val="ＭＳ Ｐゴシック"/>
        <family val="3"/>
        <charset val="128"/>
        <scheme val="minor"/>
      </rPr>
      <t>（分野）</t>
    </r>
    <r>
      <rPr>
        <sz val="9"/>
        <color theme="1"/>
        <rFont val="ＭＳ Ｐゴシック"/>
        <family val="3"/>
        <charset val="128"/>
        <scheme val="minor"/>
      </rPr>
      <t>で行っています。該当する番号を</t>
    </r>
    <r>
      <rPr>
        <b/>
        <u/>
        <sz val="9"/>
        <color rgb="FFFF0000"/>
        <rFont val="ＭＳ Ｐゴシック"/>
        <family val="3"/>
        <charset val="128"/>
        <scheme val="minor"/>
      </rPr>
      <t>１つ</t>
    </r>
    <r>
      <rPr>
        <sz val="9"/>
        <color theme="1"/>
        <rFont val="ＭＳ Ｐゴシック"/>
        <family val="3"/>
        <charset val="128"/>
        <scheme val="minor"/>
      </rPr>
      <t>選んでください。</t>
    </r>
    <phoneticPr fontId="1"/>
  </si>
  <si>
    <r>
      <t>　　＊</t>
    </r>
    <r>
      <rPr>
        <b/>
        <sz val="8"/>
        <color theme="1"/>
        <rFont val="ＭＳ Ｐゴシック"/>
        <family val="3"/>
        <charset val="128"/>
        <scheme val="minor"/>
      </rPr>
      <t>複数分野をお持ちの学校</t>
    </r>
    <r>
      <rPr>
        <sz val="8"/>
        <color theme="1"/>
        <rFont val="ＭＳ Ｐゴシック"/>
        <family val="2"/>
        <charset val="128"/>
        <scheme val="minor"/>
      </rPr>
      <t>は、恐縮ですが本用紙をコピーして下記番号区分ごとにご記入いただけますよう、お願いいたします。</t>
    </r>
    <rPh sb="3" eb="5">
      <t>フクスウ</t>
    </rPh>
    <rPh sb="5" eb="7">
      <t>ブンヤ</t>
    </rPh>
    <rPh sb="9" eb="10">
      <t>モ</t>
    </rPh>
    <rPh sb="12" eb="14">
      <t>ガッコウ</t>
    </rPh>
    <rPh sb="16" eb="18">
      <t>キョウシュク</t>
    </rPh>
    <rPh sb="21" eb="22">
      <t>ホン</t>
    </rPh>
    <rPh sb="22" eb="24">
      <t>ヨウシ</t>
    </rPh>
    <rPh sb="30" eb="32">
      <t>カキ</t>
    </rPh>
    <rPh sb="32" eb="34">
      <t>バンゴウ</t>
    </rPh>
    <rPh sb="34" eb="36">
      <t>クブン</t>
    </rPh>
    <rPh sb="40" eb="42">
      <t>キニュウ</t>
    </rPh>
    <rPh sb="52" eb="53">
      <t>ネガ</t>
    </rPh>
    <phoneticPr fontId="1"/>
  </si>
  <si>
    <r>
      <t>＊上記設置校で</t>
    </r>
    <r>
      <rPr>
        <b/>
        <sz val="9"/>
        <color rgb="FFFF0000"/>
        <rFont val="ＭＳ Ｐゴシック"/>
        <family val="3"/>
        <charset val="128"/>
        <scheme val="minor"/>
      </rPr>
      <t>ウェディングプランナー養成がカリキュラムの中心</t>
    </r>
    <r>
      <rPr>
        <sz val="9"/>
        <rFont val="ＭＳ Ｐゴシック"/>
        <family val="3"/>
        <charset val="128"/>
        <scheme val="minor"/>
      </rPr>
      <t>となる場合は</t>
    </r>
    <r>
      <rPr>
        <sz val="9"/>
        <color rgb="FFFF0000"/>
        <rFont val="ＭＳ Ｐゴシック"/>
        <family val="3"/>
        <charset val="128"/>
        <scheme val="minor"/>
      </rPr>
      <t>【62 商業実務関係 旅行・ホテル・観光・ブライダル】</t>
    </r>
    <r>
      <rPr>
        <sz val="9"/>
        <color theme="1"/>
        <rFont val="ＭＳ Ｐゴシック"/>
        <family val="3"/>
        <charset val="128"/>
        <scheme val="minor"/>
      </rPr>
      <t>を選択</t>
    </r>
    <rPh sb="1" eb="3">
      <t>ジョウキ</t>
    </rPh>
    <rPh sb="3" eb="5">
      <t>セッチ</t>
    </rPh>
    <rPh sb="5" eb="6">
      <t>コウ</t>
    </rPh>
    <rPh sb="18" eb="20">
      <t>ヨウセイ</t>
    </rPh>
    <rPh sb="28" eb="30">
      <t>チュウシン</t>
    </rPh>
    <rPh sb="33" eb="35">
      <t>バアイ</t>
    </rPh>
    <rPh sb="40" eb="42">
      <t>ショウギョウ</t>
    </rPh>
    <rPh sb="42" eb="44">
      <t>ジツム</t>
    </rPh>
    <rPh sb="44" eb="46">
      <t>カンケイ</t>
    </rPh>
    <rPh sb="47" eb="49">
      <t>リョコウ</t>
    </rPh>
    <rPh sb="54" eb="56">
      <t>カンコウ</t>
    </rPh>
    <rPh sb="64" eb="66">
      <t>センタク</t>
    </rPh>
    <phoneticPr fontId="1"/>
  </si>
  <si>
    <r>
      <t>令和8年度 総</t>
    </r>
    <r>
      <rPr>
        <sz val="9"/>
        <rFont val="ＭＳ Ｐゴシック"/>
        <family val="3"/>
        <charset val="128"/>
        <scheme val="minor"/>
      </rPr>
      <t>在籍者数</t>
    </r>
    <r>
      <rPr>
        <sz val="9"/>
        <color theme="1"/>
        <rFont val="ＭＳ Ｐゴシック"/>
        <family val="3"/>
        <charset val="128"/>
        <scheme val="minor"/>
      </rPr>
      <t>（休学者含む）</t>
    </r>
    <r>
      <rPr>
        <sz val="8"/>
        <color theme="1"/>
        <rFont val="ＭＳ Ｐゴシック"/>
        <family val="3"/>
        <charset val="128"/>
        <scheme val="minor"/>
      </rPr>
      <t>（5/1現在）</t>
    </r>
    <rPh sb="6" eb="7">
      <t>ソウ</t>
    </rPh>
    <rPh sb="7" eb="10">
      <t>ザイセキシャ</t>
    </rPh>
    <rPh sb="10" eb="11">
      <t>スウ</t>
    </rPh>
    <rPh sb="12" eb="15">
      <t>キュウガクシャ</t>
    </rPh>
    <rPh sb="15" eb="16">
      <t>フク</t>
    </rPh>
    <rPh sb="22" eb="24">
      <t>ゲンザイ</t>
    </rPh>
    <phoneticPr fontId="1"/>
  </si>
  <si>
    <t>令和8年度 入学志願者数</t>
    <rPh sb="3" eb="5">
      <t>ネンド</t>
    </rPh>
    <rPh sb="6" eb="8">
      <t>ニュウガク</t>
    </rPh>
    <rPh sb="8" eb="11">
      <t>シガンシャ</t>
    </rPh>
    <rPh sb="11" eb="12">
      <t>スウ</t>
    </rPh>
    <phoneticPr fontId="1"/>
  </si>
  <si>
    <t>令和8年度 入学手続き後の入学辞退者数</t>
    <rPh sb="8" eb="10">
      <t>テツヅキ</t>
    </rPh>
    <rPh sb="11" eb="12">
      <t>ゴ</t>
    </rPh>
    <rPh sb="13" eb="15">
      <t>ニュウガク</t>
    </rPh>
    <rPh sb="15" eb="18">
      <t>ジタイシャ</t>
    </rPh>
    <rPh sb="18" eb="19">
      <t>スウ</t>
    </rPh>
    <phoneticPr fontId="1"/>
  </si>
  <si>
    <t>令和8年度 入学者数（入学辞退者は含まない）</t>
    <rPh sb="6" eb="9">
      <t>ニュウガクシャ</t>
    </rPh>
    <rPh sb="9" eb="10">
      <t>スウ</t>
    </rPh>
    <rPh sb="11" eb="13">
      <t>ニュウガク</t>
    </rPh>
    <rPh sb="13" eb="16">
      <t>ジタイシャ</t>
    </rPh>
    <rPh sb="17" eb="18">
      <t>フク</t>
    </rPh>
    <phoneticPr fontId="1"/>
  </si>
  <si>
    <r>
      <t>令和7年5月1日現在の</t>
    </r>
    <r>
      <rPr>
        <sz val="9"/>
        <rFont val="ＭＳ Ｐゴシック"/>
        <family val="3"/>
        <charset val="128"/>
        <scheme val="minor"/>
      </rPr>
      <t>総在籍者数</t>
    </r>
    <rPh sb="3" eb="4">
      <t>ネン</t>
    </rPh>
    <rPh sb="5" eb="6">
      <t>ガツ</t>
    </rPh>
    <rPh sb="7" eb="8">
      <t>ニチ</t>
    </rPh>
    <rPh sb="8" eb="10">
      <t>ゲンザイ</t>
    </rPh>
    <rPh sb="11" eb="12">
      <t>ソウ</t>
    </rPh>
    <rPh sb="12" eb="15">
      <t>ザイセキシャ</t>
    </rPh>
    <rPh sb="15" eb="16">
      <t>スウ</t>
    </rPh>
    <phoneticPr fontId="1"/>
  </si>
  <si>
    <t>令和8年3月31日現在の総在籍者数</t>
    <phoneticPr fontId="1"/>
  </si>
  <si>
    <t>令和7年度中における中途退学者数</t>
    <rPh sb="3" eb="5">
      <t>ネンド</t>
    </rPh>
    <rPh sb="5" eb="6">
      <t>ナカ</t>
    </rPh>
    <rPh sb="10" eb="12">
      <t>チュウト</t>
    </rPh>
    <rPh sb="12" eb="15">
      <t>タイガクシャ</t>
    </rPh>
    <rPh sb="15" eb="16">
      <t>スウ</t>
    </rPh>
    <phoneticPr fontId="1"/>
  </si>
  <si>
    <r>
      <t>3月31日現在の在籍者数には
令和7年度の</t>
    </r>
    <r>
      <rPr>
        <u/>
        <sz val="8"/>
        <color theme="1"/>
        <rFont val="ＭＳ Ｐゴシック"/>
        <family val="3"/>
        <charset val="128"/>
        <scheme val="minor"/>
      </rPr>
      <t>卒業生も含めて</t>
    </r>
    <r>
      <rPr>
        <sz val="8"/>
        <color theme="1"/>
        <rFont val="ＭＳ Ｐゴシック"/>
        <family val="2"/>
        <charset val="128"/>
        <scheme val="minor"/>
      </rPr>
      <t>ください。</t>
    </r>
    <rPh sb="1" eb="2">
      <t>ガツ</t>
    </rPh>
    <rPh sb="4" eb="5">
      <t>ニチ</t>
    </rPh>
    <rPh sb="5" eb="7">
      <t>ゲンザイ</t>
    </rPh>
    <rPh sb="8" eb="11">
      <t>ザイセキシャ</t>
    </rPh>
    <rPh sb="11" eb="12">
      <t>スウ</t>
    </rPh>
    <rPh sb="18" eb="20">
      <t>ネンド</t>
    </rPh>
    <rPh sb="21" eb="24">
      <t>ソツギョウセイ</t>
    </rPh>
    <rPh sb="25" eb="26">
      <t>フク</t>
    </rPh>
    <phoneticPr fontId="1"/>
  </si>
  <si>
    <t>令和８年4月入学者の、年齢別人数をご記入ください。</t>
    <rPh sb="11" eb="13">
      <t>ネンレイ</t>
    </rPh>
    <rPh sb="13" eb="14">
      <t>ベツ</t>
    </rPh>
    <rPh sb="14" eb="16">
      <t>ニンズウ</t>
    </rPh>
    <phoneticPr fontId="1"/>
  </si>
  <si>
    <t>令和８年4月の入学生は、どのエリアから通学していますか。居住地別人数をご記入ください。</t>
    <phoneticPr fontId="1"/>
  </si>
  <si>
    <t>令和８年4月、昼間部に入学した学生のうち、高等学校（および高等専修学校）新卒者についてお尋ねします。</t>
    <phoneticPr fontId="1"/>
  </si>
  <si>
    <t>令和８年4月入学者のうち、ダブルスクール生の人数をご記入ください。</t>
    <phoneticPr fontId="1"/>
  </si>
  <si>
    <t>令和８年4月入学者の、最終学歴別人数をご記入ください。（※留学生はすべて「外国人留学生」に分類してください。）</t>
    <rPh sb="11" eb="13">
      <t>サイシュウ</t>
    </rPh>
    <phoneticPr fontId="1"/>
  </si>
  <si>
    <t>●ご協力ありがとうございました。お手数ですが7月30日（木）までにご返送ください。</t>
    <rPh sb="2" eb="4">
      <t>キョウリョク</t>
    </rPh>
    <rPh sb="28" eb="29">
      <t>モク</t>
    </rPh>
    <phoneticPr fontId="1"/>
  </si>
  <si>
    <t>令和8年4月入学生、1年次の納付金額（年額）</t>
    <rPh sb="5" eb="6">
      <t>ガツ</t>
    </rPh>
    <rPh sb="6" eb="8">
      <t>ニュウガク</t>
    </rPh>
    <rPh sb="8" eb="9">
      <t>セイ</t>
    </rPh>
    <rPh sb="11" eb="13">
      <t>ネンジ</t>
    </rPh>
    <rPh sb="14" eb="17">
      <t>ノウフキン</t>
    </rPh>
    <rPh sb="17" eb="18">
      <t>ガク</t>
    </rPh>
    <rPh sb="19" eb="21">
      <t>ネンガク</t>
    </rPh>
    <phoneticPr fontId="1"/>
  </si>
  <si>
    <t>●ご協力ありがとうございました。お手数ですが7月30日（木）までにご返送ください。</t>
    <rPh sb="2" eb="4">
      <t>キョウリョク</t>
    </rPh>
    <rPh sb="23" eb="24">
      <t>ツキ</t>
    </rPh>
    <rPh sb="26" eb="27">
      <t>ヒ</t>
    </rPh>
    <rPh sb="28" eb="29">
      <t>モク</t>
    </rPh>
    <phoneticPr fontId="1"/>
  </si>
  <si>
    <r>
      <t>＊上記設置校でウェディングプランナー養成がカリキュラムの中心となる場合は</t>
    </r>
    <r>
      <rPr>
        <b/>
        <sz val="7.5"/>
        <color rgb="FFFF0000"/>
        <rFont val="ＭＳ Ｐゴシック"/>
        <family val="3"/>
        <charset val="128"/>
        <scheme val="minor"/>
      </rPr>
      <t>【62 商業実務関係 旅行・ホテル・観光・ブライダル】</t>
    </r>
    <r>
      <rPr>
        <sz val="7.5"/>
        <color rgb="FFFF0000"/>
        <rFont val="ＭＳ Ｐゴシック"/>
        <family val="3"/>
        <charset val="128"/>
        <scheme val="minor"/>
      </rPr>
      <t>を選択</t>
    </r>
    <rPh sb="1" eb="3">
      <t>ジョウキ</t>
    </rPh>
    <rPh sb="3" eb="5">
      <t>セッチ</t>
    </rPh>
    <rPh sb="5" eb="6">
      <t>コウ</t>
    </rPh>
    <rPh sb="18" eb="20">
      <t>ヨウセイ</t>
    </rPh>
    <rPh sb="28" eb="30">
      <t>チュウシン</t>
    </rPh>
    <rPh sb="33" eb="35">
      <t>バアイ</t>
    </rPh>
    <rPh sb="40" eb="42">
      <t>ショウギョウ</t>
    </rPh>
    <rPh sb="42" eb="44">
      <t>ジツム</t>
    </rPh>
    <rPh sb="44" eb="46">
      <t>カンケイ</t>
    </rPh>
    <rPh sb="47" eb="49">
      <t>リョコウ</t>
    </rPh>
    <rPh sb="54" eb="56">
      <t>カンコウ</t>
    </rPh>
    <rPh sb="64" eb="66">
      <t>センタク</t>
    </rPh>
    <phoneticPr fontId="1"/>
  </si>
  <si>
    <r>
      <t>＊「ウェディング/ブライダル」系学科を設置する学校でヘアメイクがカリキュラムの中心となる場合は</t>
    </r>
    <r>
      <rPr>
        <b/>
        <sz val="7.5"/>
        <color rgb="FFFF0000"/>
        <rFont val="ＭＳ Ｐゴシック"/>
        <family val="3"/>
        <charset val="128"/>
        <scheme val="minor"/>
      </rPr>
      <t>【44 衛生関係 エステ、メイク、ネイル】</t>
    </r>
    <r>
      <rPr>
        <sz val="7.5"/>
        <color rgb="FFFF0000"/>
        <rFont val="ＭＳ Ｐゴシック"/>
        <family val="3"/>
        <charset val="128"/>
        <scheme val="minor"/>
      </rPr>
      <t>を選択</t>
    </r>
    <rPh sb="15" eb="16">
      <t>ケイ</t>
    </rPh>
    <rPh sb="16" eb="18">
      <t>ガッカ</t>
    </rPh>
    <rPh sb="19" eb="21">
      <t>セッチ</t>
    </rPh>
    <rPh sb="23" eb="25">
      <t>ガッコウ</t>
    </rPh>
    <rPh sb="39" eb="41">
      <t>チュウシン</t>
    </rPh>
    <rPh sb="44" eb="46">
      <t>バアイ</t>
    </rPh>
    <rPh sb="51" eb="53">
      <t>エイセイ</t>
    </rPh>
    <rPh sb="53" eb="55">
      <t>カンケイ</t>
    </rPh>
    <rPh sb="69" eb="71">
      <t>センタク</t>
    </rPh>
    <phoneticPr fontId="1"/>
  </si>
  <si>
    <t>*令和8年5月1日現在の数値・状況をご記入ください。</t>
    <rPh sb="6" eb="7">
      <t>ガツ</t>
    </rPh>
    <rPh sb="12" eb="14">
      <t>スウチ</t>
    </rPh>
    <rPh sb="15" eb="17">
      <t>ジョウキョウ</t>
    </rPh>
    <rPh sb="19" eb="21">
      <t>キニュウ</t>
    </rPh>
    <phoneticPr fontId="1"/>
  </si>
  <si>
    <t>令和８年度  「専門課程」 卒業者の就職状況調査</t>
    <rPh sb="8" eb="10">
      <t>センモン</t>
    </rPh>
    <rPh sb="10" eb="12">
      <t>カテイ</t>
    </rPh>
    <rPh sb="14" eb="17">
      <t>ソツギョウシャ</t>
    </rPh>
    <rPh sb="18" eb="20">
      <t>シュウショク</t>
    </rPh>
    <rPh sb="20" eb="22">
      <t>ジョウキョウ</t>
    </rPh>
    <rPh sb="22" eb="24">
      <t>チョウサ</t>
    </rPh>
    <phoneticPr fontId="1"/>
  </si>
  <si>
    <t>令和8年3月昼間部卒業者（令和7年度卒業生）の、就職地別の人数をご記入ください。</t>
    <rPh sb="3" eb="4">
      <t>ネン</t>
    </rPh>
    <rPh sb="5" eb="6">
      <t>ガツ</t>
    </rPh>
    <rPh sb="6" eb="8">
      <t>ヒルマ</t>
    </rPh>
    <rPh sb="8" eb="9">
      <t>ブ</t>
    </rPh>
    <phoneticPr fontId="1"/>
  </si>
  <si>
    <t>令和８年度決算  専修学校財務状況調査（新基準版）</t>
    <rPh sb="3" eb="5">
      <t>ネンド</t>
    </rPh>
    <rPh sb="5" eb="7">
      <t>ケッサン</t>
    </rPh>
    <rPh sb="9" eb="11">
      <t>センシュウ</t>
    </rPh>
    <rPh sb="11" eb="13">
      <t>ガッコウ</t>
    </rPh>
    <rPh sb="13" eb="15">
      <t>ザイム</t>
    </rPh>
    <rPh sb="15" eb="17">
      <t>ジョウキョウ</t>
    </rPh>
    <rPh sb="17" eb="19">
      <t>チョウサ</t>
    </rPh>
    <rPh sb="20" eb="23">
      <t>シンキジュン</t>
    </rPh>
    <rPh sb="23" eb="24">
      <t>バン</t>
    </rPh>
    <phoneticPr fontId="1"/>
  </si>
  <si>
    <t>*お手数ですが7月30日（木）までに公益社団法人東京都専修学校各種学校協会までご返送ください。</t>
    <rPh sb="2" eb="4">
      <t>テスウ</t>
    </rPh>
    <rPh sb="8" eb="9">
      <t>ガツ</t>
    </rPh>
    <rPh sb="11" eb="12">
      <t>カ</t>
    </rPh>
    <rPh sb="13" eb="14">
      <t>モク</t>
    </rPh>
    <rPh sb="18" eb="20">
      <t>コウエキ</t>
    </rPh>
    <rPh sb="20" eb="24">
      <t>シャダンホウジン</t>
    </rPh>
    <rPh sb="24" eb="27">
      <t>トウキョウト</t>
    </rPh>
    <rPh sb="27" eb="29">
      <t>センシュウ</t>
    </rPh>
    <rPh sb="29" eb="31">
      <t>ガッコウ</t>
    </rPh>
    <rPh sb="31" eb="33">
      <t>カクシュ</t>
    </rPh>
    <rPh sb="33" eb="35">
      <t>ガッコウ</t>
    </rPh>
    <rPh sb="35" eb="37">
      <t>キョウカイ</t>
    </rPh>
    <rPh sb="40" eb="42">
      <t>ヘンソウ</t>
    </rPh>
    <phoneticPr fontId="1"/>
  </si>
  <si>
    <t>「第１表」学校別資金収支計算書（令和７年度決算）</t>
    <rPh sb="12" eb="15">
      <t>ケイサンショ</t>
    </rPh>
    <rPh sb="16" eb="18">
      <t>レイワ</t>
    </rPh>
    <phoneticPr fontId="1"/>
  </si>
  <si>
    <t>「第２表」学校別事業活動収支計算書（令和７年度決算）</t>
    <rPh sb="14" eb="17">
      <t>ケイサンショ</t>
    </rPh>
    <rPh sb="18" eb="20">
      <t>レイワ</t>
    </rPh>
    <phoneticPr fontId="1"/>
  </si>
  <si>
    <t>令和８年度 情報公開・自己点検自己評価・学校関係者評価の実施に関する調査(共通）</t>
    <rPh sb="6" eb="8">
      <t>ジョウホウ</t>
    </rPh>
    <rPh sb="8" eb="10">
      <t>コウカイ</t>
    </rPh>
    <rPh sb="11" eb="13">
      <t>ジコ</t>
    </rPh>
    <rPh sb="13" eb="15">
      <t>テンケン</t>
    </rPh>
    <rPh sb="15" eb="17">
      <t>ジコ</t>
    </rPh>
    <rPh sb="17" eb="19">
      <t>ヒョウカ</t>
    </rPh>
    <rPh sb="20" eb="22">
      <t>ガッコウ</t>
    </rPh>
    <rPh sb="22" eb="25">
      <t>カンケイシャ</t>
    </rPh>
    <rPh sb="25" eb="27">
      <t>ヒョウカ</t>
    </rPh>
    <rPh sb="28" eb="30">
      <t>ジッシ</t>
    </rPh>
    <rPh sb="31" eb="32">
      <t>カン</t>
    </rPh>
    <rPh sb="34" eb="36">
      <t>チョウサ</t>
    </rPh>
    <rPh sb="37" eb="39">
      <t>キョウツウ</t>
    </rPh>
    <phoneticPr fontId="1"/>
  </si>
  <si>
    <t>*令和8年5月1日現在の数値・状況をご記入ください。</t>
    <rPh sb="6" eb="7">
      <t>ガツ</t>
    </rPh>
    <rPh sb="8" eb="9">
      <t>ニチ</t>
    </rPh>
    <rPh sb="9" eb="11">
      <t>ゲンザイ</t>
    </rPh>
    <rPh sb="12" eb="14">
      <t>スウチ</t>
    </rPh>
    <rPh sb="15" eb="17">
      <t>ジョウキョウ</t>
    </rPh>
    <rPh sb="19" eb="21">
      <t>キニュウ</t>
    </rPh>
    <phoneticPr fontId="1"/>
  </si>
  <si>
    <r>
      <t>本調査は下記</t>
    </r>
    <r>
      <rPr>
        <b/>
        <u/>
        <sz val="9"/>
        <rFont val="ＭＳ Ｐゴシック"/>
        <family val="3"/>
        <charset val="128"/>
        <scheme val="minor"/>
      </rPr>
      <t>分野区分</t>
    </r>
    <r>
      <rPr>
        <b/>
        <sz val="9"/>
        <rFont val="ＭＳ Ｐゴシック"/>
        <family val="3"/>
        <charset val="128"/>
        <scheme val="minor"/>
      </rPr>
      <t>で行っています。該当する分野を</t>
    </r>
    <r>
      <rPr>
        <b/>
        <u/>
        <sz val="9"/>
        <color rgb="FFFF0000"/>
        <rFont val="ＭＳ Ｐゴシック"/>
        <family val="3"/>
        <charset val="128"/>
        <scheme val="minor"/>
      </rPr>
      <t>１つ</t>
    </r>
    <r>
      <rPr>
        <b/>
        <sz val="9"/>
        <rFont val="ＭＳ Ｐゴシック"/>
        <family val="3"/>
        <charset val="128"/>
        <scheme val="minor"/>
      </rPr>
      <t>選んでください。</t>
    </r>
    <rPh sb="6" eb="8">
      <t>ブンヤ</t>
    </rPh>
    <rPh sb="8" eb="10">
      <t>クブン</t>
    </rPh>
    <rPh sb="11" eb="12">
      <t>オコナ</t>
    </rPh>
    <rPh sb="22" eb="24">
      <t>ブンヤ</t>
    </rPh>
    <phoneticPr fontId="1"/>
  </si>
  <si>
    <t>２.　令和7年度中に、情報公開関連書類の閲覧希望者の有無について教えてください。</t>
    <rPh sb="13" eb="15">
      <t>コウカイ</t>
    </rPh>
    <rPh sb="15" eb="17">
      <t>カンレン</t>
    </rPh>
    <rPh sb="17" eb="19">
      <t>ショルイ</t>
    </rPh>
    <rPh sb="24" eb="25">
      <t>シャ</t>
    </rPh>
    <rPh sb="26" eb="28">
      <t>ウム</t>
    </rPh>
    <rPh sb="32" eb="33">
      <t>オシ</t>
    </rPh>
    <phoneticPr fontId="1"/>
  </si>
  <si>
    <t>令和８年度  「専門課程」 留学生在籍調査</t>
    <rPh sb="8" eb="10">
      <t>センモン</t>
    </rPh>
    <rPh sb="10" eb="12">
      <t>カテイ</t>
    </rPh>
    <rPh sb="14" eb="17">
      <t>リュウガクセイ</t>
    </rPh>
    <rPh sb="17" eb="19">
      <t>ザイセキ</t>
    </rPh>
    <rPh sb="19" eb="21">
      <t>チョウサ</t>
    </rPh>
    <phoneticPr fontId="1"/>
  </si>
  <si>
    <r>
      <t>令和8年</t>
    </r>
    <r>
      <rPr>
        <b/>
        <sz val="9"/>
        <color rgb="FFFF0000"/>
        <rFont val="ＭＳ Ｐゴシック"/>
        <family val="3"/>
        <charset val="128"/>
        <scheme val="minor"/>
      </rPr>
      <t>4月に</t>
    </r>
    <r>
      <rPr>
        <b/>
        <u/>
        <sz val="9"/>
        <color rgb="FFFF0000"/>
        <rFont val="ＭＳ Ｐゴシック"/>
        <family val="3"/>
        <charset val="128"/>
        <scheme val="minor"/>
      </rPr>
      <t>入学した</t>
    </r>
    <r>
      <rPr>
        <b/>
        <sz val="9"/>
        <color theme="1"/>
        <rFont val="ＭＳ Ｐゴシック"/>
        <family val="3"/>
        <charset val="128"/>
        <scheme val="minor"/>
      </rPr>
      <t>留学生の、入学経路の内訳人数をご記入ください。</t>
    </r>
    <rPh sb="7" eb="9">
      <t>ニュウガク</t>
    </rPh>
    <rPh sb="11" eb="14">
      <t>リュウガクセイ</t>
    </rPh>
    <rPh sb="16" eb="18">
      <t>ニュウガク</t>
    </rPh>
    <rPh sb="18" eb="20">
      <t>ケイロ</t>
    </rPh>
    <rPh sb="21" eb="23">
      <t>ウチワケ</t>
    </rPh>
    <rPh sb="23" eb="25">
      <t>ニンズウ</t>
    </rPh>
    <rPh sb="27" eb="29">
      <t>キニュウ</t>
    </rPh>
    <phoneticPr fontId="1"/>
  </si>
  <si>
    <t>令和8年3月卒業生（令和7年度卒業生）のうち、日本国内で就職を希望した留学生はいますか。</t>
    <rPh sb="3" eb="4">
      <t>ネン</t>
    </rPh>
    <rPh sb="5" eb="6">
      <t>ガツ</t>
    </rPh>
    <rPh sb="10" eb="12">
      <t>レイワ</t>
    </rPh>
    <phoneticPr fontId="1"/>
  </si>
  <si>
    <t>令和８年度　企業内実習に関する調査</t>
    <rPh sb="6" eb="9">
      <t>キギョウナイ</t>
    </rPh>
    <rPh sb="9" eb="11">
      <t>ジッシュウ</t>
    </rPh>
    <rPh sb="12" eb="13">
      <t>カン</t>
    </rPh>
    <rPh sb="15" eb="17">
      <t>チョウサ</t>
    </rPh>
    <phoneticPr fontId="1"/>
  </si>
  <si>
    <t>＊お手数ですが7月30日（木）までに公益社団法人東京都専修学校各種学校協会までご返送ください。</t>
    <rPh sb="2" eb="4">
      <t>テスウ</t>
    </rPh>
    <rPh sb="8" eb="9">
      <t>ガツ</t>
    </rPh>
    <rPh sb="11" eb="12">
      <t>カ</t>
    </rPh>
    <rPh sb="13" eb="14">
      <t>モク</t>
    </rPh>
    <rPh sb="18" eb="20">
      <t>コウエキ</t>
    </rPh>
    <rPh sb="20" eb="24">
      <t>シャダンホウジン</t>
    </rPh>
    <rPh sb="24" eb="27">
      <t>トウキョウト</t>
    </rPh>
    <rPh sb="27" eb="29">
      <t>センシュウ</t>
    </rPh>
    <rPh sb="29" eb="31">
      <t>ガッコウ</t>
    </rPh>
    <rPh sb="31" eb="33">
      <t>カクシュ</t>
    </rPh>
    <rPh sb="33" eb="35">
      <t>ガッコウ</t>
    </rPh>
    <rPh sb="35" eb="37">
      <t>キョウカイ</t>
    </rPh>
    <rPh sb="40" eb="42">
      <t>ヘンソウ</t>
    </rPh>
    <phoneticPr fontId="1"/>
  </si>
  <si>
    <t>令和８年度  「奨学金・学費減免制度」 調査</t>
    <rPh sb="8" eb="11">
      <t>ショウガクキン</t>
    </rPh>
    <rPh sb="12" eb="14">
      <t>ガクヒ</t>
    </rPh>
    <rPh sb="14" eb="16">
      <t>ゲンメン</t>
    </rPh>
    <rPh sb="16" eb="18">
      <t>セイド</t>
    </rPh>
    <rPh sb="20" eb="22">
      <t>チョウサ</t>
    </rPh>
    <phoneticPr fontId="1"/>
  </si>
  <si>
    <t>※本調査は貴校を代表する1つの分野を選択のうえ1校1回答でお願いします（複数選択不可）</t>
  </si>
  <si>
    <r>
      <t>　　</t>
    </r>
    <r>
      <rPr>
        <b/>
        <sz val="8"/>
        <color rgb="FFFF0000"/>
        <rFont val="ＭＳ Ｐゴシック"/>
        <family val="3"/>
        <charset val="128"/>
        <scheme val="minor"/>
      </rPr>
      <t>＊分野毎に集計を行っております。複数の分野にチェックを入れると集計ができません。</t>
    </r>
    <rPh sb="3" eb="5">
      <t>ブンヤ</t>
    </rPh>
    <rPh sb="5" eb="6">
      <t>マイ</t>
    </rPh>
    <rPh sb="7" eb="9">
      <t>シュウケイ</t>
    </rPh>
    <rPh sb="10" eb="11">
      <t>オコナ</t>
    </rPh>
    <rPh sb="18" eb="20">
      <t>フクスウ</t>
    </rPh>
    <rPh sb="21" eb="23">
      <t>ブンヤ</t>
    </rPh>
    <rPh sb="29" eb="30">
      <t>イ</t>
    </rPh>
    <rPh sb="33" eb="35">
      <t>シュウケイ</t>
    </rPh>
    <phoneticPr fontId="1"/>
  </si>
  <si>
    <r>
      <t>令和8年</t>
    </r>
    <r>
      <rPr>
        <b/>
        <sz val="9"/>
        <color rgb="FFFF0000"/>
        <rFont val="ＭＳ Ｐゴシック"/>
        <family val="3"/>
        <charset val="128"/>
        <scheme val="minor"/>
      </rPr>
      <t>4月に</t>
    </r>
    <r>
      <rPr>
        <b/>
        <u/>
        <sz val="9"/>
        <color rgb="FFFF0000"/>
        <rFont val="ＭＳ Ｐゴシック"/>
        <family val="3"/>
        <charset val="128"/>
        <scheme val="minor"/>
      </rPr>
      <t>入学した</t>
    </r>
    <r>
      <rPr>
        <b/>
        <sz val="9"/>
        <rFont val="ＭＳ Ｐゴシック"/>
        <family val="3"/>
        <charset val="128"/>
        <scheme val="minor"/>
      </rPr>
      <t>留学生</t>
    </r>
    <r>
      <rPr>
        <b/>
        <sz val="9"/>
        <color theme="1"/>
        <rFont val="ＭＳ Ｐゴシック"/>
        <family val="3"/>
        <charset val="128"/>
        <scheme val="minor"/>
      </rPr>
      <t>の、国／地域別人数をご記入ください。</t>
    </r>
    <r>
      <rPr>
        <b/>
        <sz val="9"/>
        <color rgb="FFFF0000"/>
        <rFont val="ＭＳ Ｐゴシック"/>
        <family val="3"/>
        <charset val="128"/>
        <scheme val="minor"/>
      </rPr>
      <t>　</t>
    </r>
    <r>
      <rPr>
        <b/>
        <sz val="8"/>
        <color rgb="FFFF0000"/>
        <rFont val="ＭＳ Ｐゴシック"/>
        <family val="3"/>
        <charset val="128"/>
        <scheme val="minor"/>
      </rPr>
      <t>（注意：総在籍者数ではありません）</t>
    </r>
    <rPh sb="5" eb="6">
      <t>ガツ</t>
    </rPh>
    <rPh sb="11" eb="14">
      <t>リュウガクセイ</t>
    </rPh>
    <rPh sb="16" eb="17">
      <t>コク</t>
    </rPh>
    <rPh sb="18" eb="20">
      <t>チイキ</t>
    </rPh>
    <rPh sb="20" eb="22">
      <t>ベツジン</t>
    </rPh>
    <rPh sb="34" eb="36">
      <t>チュウイ</t>
    </rPh>
    <rPh sb="37" eb="38">
      <t>ソウ</t>
    </rPh>
    <rPh sb="38" eb="41">
      <t>ザイセキシャ</t>
    </rPh>
    <rPh sb="41" eb="42">
      <t>スウ</t>
    </rPh>
    <phoneticPr fontId="1"/>
  </si>
  <si>
    <r>
      <t>令和8年</t>
    </r>
    <r>
      <rPr>
        <b/>
        <sz val="9"/>
        <color rgb="FFFF0000"/>
        <rFont val="ＭＳ Ｐゴシック"/>
        <family val="3"/>
        <charset val="128"/>
        <scheme val="minor"/>
      </rPr>
      <t>4月</t>
    </r>
    <r>
      <rPr>
        <b/>
        <u/>
        <sz val="9"/>
        <color rgb="FFFF0000"/>
        <rFont val="ＭＳ Ｐゴシック"/>
        <family val="3"/>
        <charset val="128"/>
        <scheme val="minor"/>
      </rPr>
      <t>入学者</t>
    </r>
    <r>
      <rPr>
        <b/>
        <u/>
        <sz val="9"/>
        <color theme="1"/>
        <rFont val="ＭＳ Ｐゴシック"/>
        <family val="3"/>
        <charset val="128"/>
        <scheme val="minor"/>
      </rPr>
      <t>の</t>
    </r>
    <r>
      <rPr>
        <b/>
        <sz val="9"/>
        <color theme="1"/>
        <rFont val="ＭＳ Ｐゴシック"/>
        <family val="3"/>
        <charset val="128"/>
        <scheme val="minor"/>
      </rPr>
      <t>母国における最終学歴別人数をご記入ください。</t>
    </r>
    <r>
      <rPr>
        <b/>
        <sz val="8"/>
        <color rgb="FFFF0000"/>
        <rFont val="ＭＳ Ｐゴシック"/>
        <family val="3"/>
        <charset val="128"/>
        <scheme val="minor"/>
      </rPr>
      <t>（注意：総在籍者数ではありません）</t>
    </r>
    <rPh sb="5" eb="6">
      <t>ガツ</t>
    </rPh>
    <rPh sb="8" eb="9">
      <t>シャ</t>
    </rPh>
    <rPh sb="10" eb="12">
      <t>ボコク</t>
    </rPh>
    <rPh sb="16" eb="18">
      <t>サイシュウ</t>
    </rPh>
    <rPh sb="18" eb="20">
      <t>ガクレキ</t>
    </rPh>
    <rPh sb="20" eb="21">
      <t>ベツ</t>
    </rPh>
    <rPh sb="21" eb="23">
      <t>ニンズウ</t>
    </rPh>
    <phoneticPr fontId="1"/>
  </si>
  <si>
    <t>公益社団法人日本看護協会看護研修学校</t>
  </si>
  <si>
    <t>原宿ベルエポック美容専門学校</t>
  </si>
  <si>
    <t>ミス・パリ・ビューティ専門学校東京校</t>
  </si>
  <si>
    <t>アルファ医療福祉美容専門学校</t>
  </si>
  <si>
    <t>東京ウェディング＆ブライダル専門学校</t>
  </si>
  <si>
    <t>吉祥寺学園高等専修部</t>
  </si>
  <si>
    <t>上野公務員ビジネス専門学校</t>
  </si>
  <si>
    <t>医学アカデミー薬学専修学校市ヶ谷校</t>
  </si>
  <si>
    <t>専修学校  代々木ゼミナール造形学校</t>
  </si>
  <si>
    <r>
      <t>＊</t>
    </r>
    <r>
      <rPr>
        <b/>
        <sz val="8.5"/>
        <color rgb="FFFF0000"/>
        <rFont val="ＭＳ Ｐゴシック"/>
        <family val="3"/>
        <charset val="128"/>
        <scheme val="minor"/>
      </rPr>
      <t>「ウェディング/ブライダル」系学科</t>
    </r>
    <r>
      <rPr>
        <sz val="8.5"/>
        <color theme="1"/>
        <rFont val="ＭＳ Ｐゴシック"/>
        <family val="3"/>
        <charset val="128"/>
        <scheme val="minor"/>
      </rPr>
      <t>を設置する学校で</t>
    </r>
    <r>
      <rPr>
        <b/>
        <sz val="8.5"/>
        <color rgb="FFFF0000"/>
        <rFont val="ＭＳ Ｐゴシック"/>
        <family val="3"/>
        <charset val="128"/>
        <scheme val="minor"/>
      </rPr>
      <t>ヘアメイクがカリキュラムの中心</t>
    </r>
    <r>
      <rPr>
        <sz val="8.5"/>
        <rFont val="ＭＳ Ｐゴシック"/>
        <family val="3"/>
        <charset val="128"/>
        <scheme val="minor"/>
      </rPr>
      <t>となる場合は</t>
    </r>
    <r>
      <rPr>
        <sz val="8.5"/>
        <color rgb="FFFF0000"/>
        <rFont val="ＭＳ Ｐゴシック"/>
        <family val="3"/>
        <charset val="128"/>
        <scheme val="minor"/>
      </rPr>
      <t>【44 衛生関係 エステ、メイク、ネイル】</t>
    </r>
    <r>
      <rPr>
        <sz val="8.5"/>
        <color theme="1"/>
        <rFont val="ＭＳ Ｐゴシック"/>
        <family val="3"/>
        <charset val="128"/>
        <scheme val="minor"/>
      </rPr>
      <t>を選択</t>
    </r>
    <rPh sb="15" eb="16">
      <t>ケイ</t>
    </rPh>
    <rPh sb="16" eb="18">
      <t>ガッカ</t>
    </rPh>
    <rPh sb="19" eb="21">
      <t>セッチ</t>
    </rPh>
    <rPh sb="23" eb="25">
      <t>ガッコウ</t>
    </rPh>
    <rPh sb="39" eb="41">
      <t>チュウシン</t>
    </rPh>
    <rPh sb="44" eb="46">
      <t>バアイ</t>
    </rPh>
    <rPh sb="51" eb="53">
      <t>エイセイ</t>
    </rPh>
    <rPh sb="53" eb="55">
      <t>カンケイ</t>
    </rPh>
    <rPh sb="69" eb="71">
      <t>センタク</t>
    </rPh>
    <phoneticPr fontId="1"/>
  </si>
  <si>
    <r>
      <t>[以下、6と7は</t>
    </r>
    <r>
      <rPr>
        <b/>
        <sz val="10"/>
        <color rgb="FFFF0000"/>
        <rFont val="ＭＳ Ｐゴシック"/>
        <family val="3"/>
        <charset val="128"/>
        <scheme val="minor"/>
      </rPr>
      <t>昼間部の学科のみ</t>
    </r>
    <r>
      <rPr>
        <b/>
        <sz val="10"/>
        <rFont val="ＭＳ Ｐゴシック"/>
        <family val="3"/>
        <charset val="128"/>
        <scheme val="minor"/>
      </rPr>
      <t>についてお答えください。]</t>
    </r>
    <rPh sb="1" eb="3">
      <t>イカ</t>
    </rPh>
    <rPh sb="8" eb="11">
      <t>チュウカンブ</t>
    </rPh>
    <rPh sb="12" eb="14">
      <t>ガッカ</t>
    </rPh>
    <rPh sb="21" eb="22">
      <t>コタ</t>
    </rPh>
    <phoneticPr fontId="1"/>
  </si>
  <si>
    <t>令和８年度  「専門課程」 学生納付金調査</t>
    <rPh sb="8" eb="10">
      <t>センモン</t>
    </rPh>
    <rPh sb="10" eb="12">
      <t>カテイ</t>
    </rPh>
    <rPh sb="14" eb="16">
      <t>ガクセイ</t>
    </rPh>
    <rPh sb="16" eb="19">
      <t>ノウフキン</t>
    </rPh>
    <rPh sb="19" eb="21">
      <t>チョウサ</t>
    </rPh>
    <phoneticPr fontId="1"/>
  </si>
  <si>
    <t>*令和8年4月入学生の、1年次の金額（年額）をご記入ください。</t>
    <rPh sb="6" eb="7">
      <t>ガツ</t>
    </rPh>
    <rPh sb="7" eb="9">
      <t>ニュウガク</t>
    </rPh>
    <rPh sb="9" eb="10">
      <t>セイ</t>
    </rPh>
    <rPh sb="13" eb="14">
      <t>ネン</t>
    </rPh>
    <rPh sb="14" eb="15">
      <t>ジ</t>
    </rPh>
    <rPh sb="16" eb="18">
      <t>キンガク</t>
    </rPh>
    <rPh sb="19" eb="21">
      <t>ネンガク</t>
    </rPh>
    <rPh sb="24" eb="26">
      <t>キニュウ</t>
    </rPh>
    <phoneticPr fontId="1"/>
  </si>
  <si>
    <r>
      <t>①令和8年度 総在籍者数（休学者含む）</t>
    </r>
    <r>
      <rPr>
        <sz val="8"/>
        <color theme="1"/>
        <rFont val="ＭＳ Ｐゴシック"/>
        <family val="3"/>
        <charset val="128"/>
        <scheme val="minor"/>
      </rPr>
      <t>（5/1現在）</t>
    </r>
    <rPh sb="7" eb="8">
      <t>ソウ</t>
    </rPh>
    <rPh sb="8" eb="11">
      <t>ザイセキシャ</t>
    </rPh>
    <rPh sb="11" eb="12">
      <t>スウ</t>
    </rPh>
    <rPh sb="13" eb="16">
      <t>キュウガクシャ</t>
    </rPh>
    <rPh sb="16" eb="17">
      <t>フク</t>
    </rPh>
    <rPh sb="23" eb="25">
      <t>ゲンザイ</t>
    </rPh>
    <phoneticPr fontId="1"/>
  </si>
  <si>
    <t>②令和8年度 入学志願者数</t>
    <rPh sb="7" eb="9">
      <t>ニュウガク</t>
    </rPh>
    <rPh sb="9" eb="12">
      <t>シガンシャ</t>
    </rPh>
    <rPh sb="12" eb="13">
      <t>スウ</t>
    </rPh>
    <phoneticPr fontId="1"/>
  </si>
  <si>
    <t>③令和8年度 入学手続き後の入学辞退者数</t>
    <rPh sb="9" eb="11">
      <t>テツヅキ</t>
    </rPh>
    <rPh sb="12" eb="13">
      <t>ゴ</t>
    </rPh>
    <rPh sb="14" eb="16">
      <t>ニュウガク</t>
    </rPh>
    <rPh sb="16" eb="19">
      <t>ジタイシャ</t>
    </rPh>
    <rPh sb="19" eb="20">
      <t>スウ</t>
    </rPh>
    <phoneticPr fontId="1"/>
  </si>
  <si>
    <t>④令和8年度 入学者数
　　　　　　　（入学辞退者は含まない）</t>
    <rPh sb="7" eb="10">
      <t>ニュウガクシャ</t>
    </rPh>
    <rPh sb="10" eb="11">
      <t>スウ</t>
    </rPh>
    <rPh sb="20" eb="22">
      <t>ニュウガク</t>
    </rPh>
    <rPh sb="22" eb="25">
      <t>ジタイシャ</t>
    </rPh>
    <rPh sb="26" eb="27">
      <t>フク</t>
    </rPh>
    <phoneticPr fontId="1"/>
  </si>
  <si>
    <r>
      <t>　　＊</t>
    </r>
    <r>
      <rPr>
        <b/>
        <sz val="8"/>
        <color theme="1"/>
        <rFont val="ＭＳ Ｐゴシック"/>
        <family val="3"/>
        <charset val="128"/>
        <scheme val="minor"/>
      </rPr>
      <t>分野毎</t>
    </r>
    <r>
      <rPr>
        <sz val="8"/>
        <color theme="1"/>
        <rFont val="ＭＳ Ｐゴシック"/>
        <family val="2"/>
        <charset val="128"/>
        <scheme val="minor"/>
      </rPr>
      <t>に集計を行っております。複数の分野にチェックを入れると集計ができません。</t>
    </r>
    <phoneticPr fontId="1"/>
  </si>
  <si>
    <t>令和8年3月卒業者（令和7年度卒業生）の就職内定取消しについて、どちらかにチェックを付けてください。またご記入ください。</t>
    <rPh sb="3" eb="4">
      <t>ネン</t>
    </rPh>
    <rPh sb="5" eb="6">
      <t>ガツ</t>
    </rPh>
    <phoneticPr fontId="1"/>
  </si>
  <si>
    <t>令和8年3月卒業者（令和7年度卒業生）を対象とした求人の特徴及びご意見等をご記入ください。</t>
    <rPh sb="0" eb="2">
      <t>レイワ</t>
    </rPh>
    <rPh sb="3" eb="4">
      <t>ネン</t>
    </rPh>
    <rPh sb="5" eb="6">
      <t>ガツ</t>
    </rPh>
    <rPh sb="28" eb="30">
      <t>トクチョウ</t>
    </rPh>
    <rPh sb="30" eb="31">
      <t>オヨ</t>
    </rPh>
    <rPh sb="33" eb="35">
      <t>イケン</t>
    </rPh>
    <rPh sb="35" eb="36">
      <t>トウ</t>
    </rPh>
    <rPh sb="38" eb="40">
      <t>キニュウ</t>
    </rPh>
    <phoneticPr fontId="1"/>
  </si>
  <si>
    <t>令和8年3月卒業者（令和7年度卒業生）に対する求人企業は何社でしたか。</t>
    <phoneticPr fontId="1"/>
  </si>
  <si>
    <t>貴校の令和8年3月卒業者（令和7年度卒業生）の就職状況を昼間部、夜間部別にご記入ください。</t>
    <phoneticPr fontId="1"/>
  </si>
  <si>
    <t>令和8年3月昼間部卒業者（令和7年度卒業生）の、就職・進学状況をご記入ください。</t>
    <rPh sb="3" eb="4">
      <t>ネン</t>
    </rPh>
    <phoneticPr fontId="1"/>
  </si>
  <si>
    <t>令和8年3月（令和7年度）卒業の外国人留学生の日本国内での就職状況について、お聞かせください。</t>
    <rPh sb="5" eb="6">
      <t>ガツ</t>
    </rPh>
    <rPh sb="7" eb="9">
      <t>レイワ</t>
    </rPh>
    <rPh sb="10" eb="12">
      <t>ネンド</t>
    </rPh>
    <rPh sb="11" eb="12">
      <t>ド</t>
    </rPh>
    <rPh sb="12" eb="14">
      <t>ヘイネンド</t>
    </rPh>
    <rPh sb="13" eb="15">
      <t>ソツギョウ</t>
    </rPh>
    <rPh sb="16" eb="18">
      <t>ガイコク</t>
    </rPh>
    <rPh sb="18" eb="19">
      <t>ジン</t>
    </rPh>
    <rPh sb="19" eb="22">
      <t>リュウガクセイ</t>
    </rPh>
    <rPh sb="23" eb="25">
      <t>ニホン</t>
    </rPh>
    <rPh sb="25" eb="27">
      <t>コクナイ</t>
    </rPh>
    <rPh sb="29" eb="31">
      <t>シュウショク</t>
    </rPh>
    <rPh sb="31" eb="33">
      <t>ジョウキョウ</t>
    </rPh>
    <rPh sb="39" eb="40">
      <t>キ</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</si>
</sst>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numFmt numFmtId="177" formatCode="###########"/>
    <numFmt numFmtId="178" formatCode="0.0%"/>
  </numFmts>
  <fonts count="122" x14ac:knownFonts="1">
    <font>
      <sz val="11"/>
      <color theme="1"/>
      <name val="ＭＳ Ｐゴシック"/>
      <family val="2"/>
      <charset val="128"/>
      <scheme val="minor"/>
    </font>
    <font>
      <sz val="6"/>
      <name val="ＭＳ Ｐゴシック"/>
      <family val="2"/>
      <charset val="128"/>
      <scheme val="minor"/>
    </font>
    <font>
      <sz val="8"/>
      <color theme="1"/>
      <name val="ＭＳ Ｐゴシック"/>
      <family val="2"/>
      <charset val="128"/>
      <scheme val="minor"/>
    </font>
    <font>
      <sz val="9"/>
      <color theme="1"/>
      <name val="ＭＳ Ｐゴシック"/>
      <family val="2"/>
      <charset val="128"/>
      <scheme val="minor"/>
    </font>
    <font>
      <sz val="9"/>
      <color theme="1"/>
      <name val="ＭＳ Ｐゴシック"/>
      <family val="3"/>
      <charset val="128"/>
      <scheme val="minor"/>
    </font>
    <font>
      <sz val="8"/>
      <color theme="1"/>
      <name val="ＭＳ Ｐゴシック"/>
      <family val="3"/>
      <charset val="128"/>
      <scheme val="minor"/>
    </font>
    <font>
      <b/>
      <sz val="9"/>
      <color theme="1"/>
      <name val="ＭＳ Ｐゴシック"/>
      <family val="3"/>
      <charset val="128"/>
      <scheme val="minor"/>
    </font>
    <font>
      <b/>
      <sz val="10"/>
      <color theme="1"/>
      <name val="ＭＳ Ｐゴシック"/>
      <family val="3"/>
      <charset val="128"/>
      <scheme val="minor"/>
    </font>
    <font>
      <sz val="7"/>
      <color theme="1"/>
      <name val="ＭＳ Ｐゴシック"/>
      <family val="3"/>
      <charset val="128"/>
      <scheme val="minor"/>
    </font>
    <font>
      <b/>
      <sz val="16"/>
      <color theme="0"/>
      <name val="ＭＳ Ｐゴシック"/>
      <family val="3"/>
      <charset val="128"/>
      <scheme val="minor"/>
    </font>
    <font>
      <b/>
      <sz val="12"/>
      <color theme="0"/>
      <name val="ＭＳ Ｐゴシック"/>
      <family val="3"/>
      <charset val="128"/>
      <scheme val="minor"/>
    </font>
    <font>
      <b/>
      <sz val="10"/>
      <color theme="1"/>
      <name val="ＭＳ Ｐゴシック"/>
      <family val="3"/>
      <charset val="128"/>
      <scheme val="major"/>
    </font>
    <font>
      <sz val="6"/>
      <color theme="1"/>
      <name val="ＭＳ Ｐゴシック"/>
      <family val="3"/>
      <charset val="128"/>
      <scheme val="minor"/>
    </font>
    <font>
      <sz val="6.5"/>
      <color theme="1"/>
      <name val="ＭＳ Ｐゴシック"/>
      <family val="3"/>
      <charset val="128"/>
      <scheme val="minor"/>
    </font>
    <font>
      <b/>
      <sz val="10"/>
      <color theme="0"/>
      <name val="ＭＳ Ｐゴシック"/>
      <family val="3"/>
      <charset val="128"/>
      <scheme val="minor"/>
    </font>
    <font>
      <sz val="7"/>
      <color theme="1"/>
      <name val="ＭＳ Ｐゴシック"/>
      <family val="2"/>
      <charset val="128"/>
      <scheme val="minor"/>
    </font>
    <font>
      <sz val="16"/>
      <color theme="0"/>
      <name val="HGPｺﾞｼｯｸE"/>
      <family val="3"/>
      <charset val="128"/>
    </font>
    <font>
      <sz val="7.5"/>
      <color theme="1"/>
      <name val="ＭＳ Ｐゴシック"/>
      <family val="3"/>
      <charset val="128"/>
      <scheme val="minor"/>
    </font>
    <font>
      <sz val="11"/>
      <color theme="1"/>
      <name val="ＭＳ Ｐゴシック"/>
      <family val="2"/>
      <charset val="128"/>
      <scheme val="minor"/>
    </font>
    <font>
      <sz val="9"/>
      <name val="ＭＳ Ｐゴシック"/>
      <family val="3"/>
      <charset val="128"/>
      <scheme val="minor"/>
    </font>
    <font>
      <b/>
      <sz val="9"/>
      <name val="ＭＳ Ｐゴシック"/>
      <family val="3"/>
      <charset val="128"/>
      <scheme val="minor"/>
    </font>
    <font>
      <b/>
      <sz val="8"/>
      <name val="ＭＳ Ｐゴシック"/>
      <family val="3"/>
      <charset val="128"/>
      <scheme val="minor"/>
    </font>
    <font>
      <b/>
      <sz val="10"/>
      <name val="ＭＳ Ｐゴシック"/>
      <family val="3"/>
      <charset val="128"/>
      <scheme val="minor"/>
    </font>
    <font>
      <b/>
      <sz val="11"/>
      <color theme="1"/>
      <name val="ＭＳ Ｐゴシック"/>
      <family val="3"/>
      <charset val="128"/>
      <scheme val="minor"/>
    </font>
    <font>
      <sz val="8"/>
      <color rgb="FFFF0000"/>
      <name val="ＭＳ Ｐゴシック"/>
      <family val="2"/>
      <charset val="128"/>
      <scheme val="minor"/>
    </font>
    <font>
      <sz val="12"/>
      <color theme="1"/>
      <name val="Meiryo UI"/>
      <family val="2"/>
      <charset val="128"/>
    </font>
    <font>
      <sz val="9"/>
      <name val="ＭＳ Ｐゴシック"/>
      <family val="2"/>
      <charset val="128"/>
      <scheme val="minor"/>
    </font>
    <font>
      <sz val="8"/>
      <name val="ＭＳ Ｐゴシック"/>
      <family val="3"/>
      <charset val="128"/>
      <scheme val="minor"/>
    </font>
    <font>
      <sz val="8"/>
      <name val="ＭＳ Ｐゴシック"/>
      <family val="2"/>
      <charset val="128"/>
      <scheme val="minor"/>
    </font>
    <font>
      <sz val="7"/>
      <name val="ＭＳ Ｐゴシック"/>
      <family val="3"/>
      <charset val="128"/>
      <scheme val="minor"/>
    </font>
    <font>
      <sz val="11"/>
      <name val="ＭＳ Ｐゴシック"/>
      <family val="3"/>
      <charset val="128"/>
      <scheme val="minor"/>
    </font>
    <font>
      <b/>
      <sz val="10"/>
      <color theme="1"/>
      <name val="ＭＳ ゴシック"/>
      <family val="3"/>
      <charset val="128"/>
    </font>
    <font>
      <b/>
      <sz val="9"/>
      <color theme="1"/>
      <name val="ＭＳ ゴシック"/>
      <family val="3"/>
      <charset val="128"/>
    </font>
    <font>
      <sz val="9"/>
      <color theme="1"/>
      <name val="ＭＳ ゴシック"/>
      <family val="3"/>
      <charset val="128"/>
    </font>
    <font>
      <b/>
      <u/>
      <sz val="9"/>
      <color theme="1"/>
      <name val="ＭＳ ゴシック"/>
      <family val="3"/>
      <charset val="128"/>
    </font>
    <font>
      <sz val="8"/>
      <color theme="1"/>
      <name val="ＭＳ ゴシック"/>
      <family val="3"/>
      <charset val="128"/>
    </font>
    <font>
      <b/>
      <sz val="8"/>
      <color theme="1"/>
      <name val="ＭＳ ゴシック"/>
      <family val="3"/>
      <charset val="128"/>
    </font>
    <font>
      <sz val="9"/>
      <name val="ＭＳ ゴシック"/>
      <family val="3"/>
      <charset val="128"/>
    </font>
    <font>
      <b/>
      <sz val="10"/>
      <name val="ＭＳ ゴシック"/>
      <family val="3"/>
      <charset val="128"/>
    </font>
    <font>
      <sz val="11"/>
      <color theme="1"/>
      <name val="ＭＳ ゴシック"/>
      <family val="3"/>
      <charset val="128"/>
    </font>
    <font>
      <sz val="6"/>
      <name val="Meiryo UI"/>
      <family val="2"/>
      <charset val="128"/>
    </font>
    <font>
      <sz val="10"/>
      <color theme="1"/>
      <name val="ＭＳ ゴシック"/>
      <family val="3"/>
      <charset val="128"/>
    </font>
    <font>
      <b/>
      <sz val="11"/>
      <color theme="1"/>
      <name val="ＭＳ ゴシック"/>
      <family val="3"/>
      <charset val="128"/>
    </font>
    <font>
      <sz val="11"/>
      <color theme="1"/>
      <name val="ＭＳ Ｐゴシック"/>
      <family val="3"/>
      <charset val="128"/>
      <scheme val="minor"/>
    </font>
    <font>
      <sz val="9"/>
      <color rgb="FFFF0000"/>
      <name val="ＭＳ Ｐゴシック"/>
      <family val="3"/>
      <charset val="128"/>
      <scheme val="minor"/>
    </font>
    <font>
      <sz val="11"/>
      <color rgb="FFFF0000"/>
      <name val="ＭＳ Ｐゴシック"/>
      <family val="3"/>
      <charset val="128"/>
      <scheme val="minor"/>
    </font>
    <font>
      <b/>
      <sz val="7"/>
      <color theme="1"/>
      <name val="ＭＳ Ｐゴシック"/>
      <family val="3"/>
      <charset val="128"/>
      <scheme val="minor"/>
    </font>
    <font>
      <sz val="10"/>
      <name val="ＭＳ ゴシック"/>
      <family val="3"/>
      <charset val="128"/>
    </font>
    <font>
      <sz val="8"/>
      <name val="ＭＳ ゴシック"/>
      <family val="3"/>
      <charset val="128"/>
    </font>
    <font>
      <sz val="11"/>
      <name val="ＭＳ ゴシック"/>
      <family val="3"/>
      <charset val="128"/>
    </font>
    <font>
      <sz val="10.5"/>
      <name val="ＭＳ ゴシック"/>
      <family val="3"/>
      <charset val="128"/>
    </font>
    <font>
      <b/>
      <sz val="9"/>
      <color theme="0"/>
      <name val="ＭＳ Ｐゴシック"/>
      <family val="3"/>
      <charset val="128"/>
      <scheme val="minor"/>
    </font>
    <font>
      <sz val="13"/>
      <color theme="1"/>
      <name val="ＭＳ Ｐゴシック"/>
      <family val="3"/>
      <charset val="128"/>
      <scheme val="minor"/>
    </font>
    <font>
      <sz val="11"/>
      <name val="ＭＳ Ｐゴシック"/>
      <family val="2"/>
      <charset val="128"/>
      <scheme val="minor"/>
    </font>
    <font>
      <sz val="13"/>
      <name val="ＭＳ Ｐゴシック"/>
      <family val="3"/>
      <charset val="128"/>
      <scheme val="minor"/>
    </font>
    <font>
      <sz val="12"/>
      <color theme="0"/>
      <name val="HGPｺﾞｼｯｸE"/>
      <family val="3"/>
      <charset val="128"/>
    </font>
    <font>
      <b/>
      <sz val="12"/>
      <color theme="0"/>
      <name val="ＭＳ ゴシック"/>
      <family val="3"/>
      <charset val="128"/>
    </font>
    <font>
      <b/>
      <sz val="10"/>
      <color theme="0"/>
      <name val="ＭＳ ゴシック"/>
      <family val="3"/>
      <charset val="128"/>
    </font>
    <font>
      <sz val="10"/>
      <name val="ＭＳ Ｐゴシック"/>
      <family val="2"/>
      <charset val="128"/>
      <scheme val="minor"/>
    </font>
    <font>
      <sz val="10"/>
      <name val="ＭＳ Ｐゴシック"/>
      <family val="3"/>
      <charset val="128"/>
      <scheme val="minor"/>
    </font>
    <font>
      <b/>
      <sz val="9"/>
      <color theme="1"/>
      <name val="ＭＳ Ｐゴシック"/>
      <family val="3"/>
      <charset val="128"/>
    </font>
    <font>
      <sz val="9"/>
      <color theme="1"/>
      <name val="ＭＳ Ｐゴシック"/>
      <family val="3"/>
      <charset val="128"/>
    </font>
    <font>
      <b/>
      <sz val="10"/>
      <color theme="1"/>
      <name val="ＭＳ Ｐゴシック"/>
      <family val="3"/>
      <charset val="128"/>
    </font>
    <font>
      <sz val="11"/>
      <color theme="1"/>
      <name val="ＭＳ Ｐゴシック"/>
      <family val="3"/>
      <charset val="128"/>
    </font>
    <font>
      <sz val="10"/>
      <color theme="1"/>
      <name val="ＭＳ Ｐゴシック"/>
      <family val="3"/>
      <charset val="128"/>
    </font>
    <font>
      <b/>
      <sz val="10"/>
      <color rgb="FFFF0000"/>
      <name val="ＭＳ Ｐゴシック"/>
      <family val="3"/>
      <charset val="128"/>
      <scheme val="minor"/>
    </font>
    <font>
      <b/>
      <sz val="9"/>
      <color rgb="FFFF0000"/>
      <name val="ＭＳ Ｐゴシック"/>
      <family val="3"/>
      <charset val="128"/>
      <scheme val="minor"/>
    </font>
    <font>
      <sz val="10"/>
      <name val="ＭＳ Ｐゴシック"/>
      <family val="3"/>
      <charset val="128"/>
    </font>
    <font>
      <sz val="9"/>
      <name val="ＭＳ Ｐゴシック"/>
      <family val="3"/>
      <charset val="128"/>
    </font>
    <font>
      <sz val="8"/>
      <name val="ＭＳ Ｐゴシック"/>
      <family val="3"/>
      <charset val="128"/>
    </font>
    <font>
      <b/>
      <sz val="10"/>
      <name val="ＭＳ Ｐゴシック"/>
      <family val="3"/>
      <charset val="128"/>
    </font>
    <font>
      <sz val="11"/>
      <name val="ＭＳ Ｐゴシック"/>
      <family val="3"/>
      <charset val="128"/>
    </font>
    <font>
      <b/>
      <sz val="9"/>
      <name val="ＭＳ Ｐゴシック"/>
      <family val="3"/>
      <charset val="128"/>
    </font>
    <font>
      <sz val="10.5"/>
      <name val="ＭＳ Ｐゴシック"/>
      <family val="3"/>
      <charset val="128"/>
    </font>
    <font>
      <b/>
      <sz val="10"/>
      <color theme="0"/>
      <name val="ＭＳ Ｐゴシック"/>
      <family val="3"/>
      <charset val="128"/>
    </font>
    <font>
      <sz val="9"/>
      <color rgb="FFFF0000"/>
      <name val="ＭＳ Ｐゴシック"/>
      <family val="3"/>
      <charset val="128"/>
    </font>
    <font>
      <sz val="9"/>
      <color rgb="FFFF0000"/>
      <name val="ＭＳ Ｐゴシック"/>
      <family val="2"/>
      <charset val="128"/>
      <scheme val="minor"/>
    </font>
    <font>
      <sz val="10"/>
      <color theme="1"/>
      <name val="ＭＳ Ｐゴシック"/>
      <family val="2"/>
      <charset val="128"/>
      <scheme val="minor"/>
    </font>
    <font>
      <sz val="10"/>
      <color theme="1"/>
      <name val="ＭＳ Ｐゴシック"/>
      <family val="3"/>
      <charset val="128"/>
      <scheme val="minor"/>
    </font>
    <font>
      <b/>
      <u/>
      <sz val="9"/>
      <name val="ＭＳ Ｐゴシック"/>
      <family val="3"/>
      <charset val="128"/>
      <scheme val="minor"/>
    </font>
    <font>
      <b/>
      <u/>
      <sz val="9"/>
      <color theme="1"/>
      <name val="ＭＳ Ｐゴシック"/>
      <family val="3"/>
      <charset val="128"/>
      <scheme val="minor"/>
    </font>
    <font>
      <b/>
      <sz val="8"/>
      <color theme="1"/>
      <name val="ＭＳ Ｐゴシック"/>
      <family val="3"/>
      <charset val="128"/>
      <scheme val="minor"/>
    </font>
    <font>
      <sz val="11"/>
      <color indexed="8"/>
      <name val="ＭＳ Ｐゴシック"/>
      <family val="3"/>
      <charset val="128"/>
    </font>
    <font>
      <b/>
      <u/>
      <sz val="14"/>
      <name val="ＭＳ Ｐゴシック"/>
      <family val="3"/>
      <charset val="128"/>
      <scheme val="minor"/>
    </font>
    <font>
      <b/>
      <u/>
      <sz val="14"/>
      <color rgb="FFFF0000"/>
      <name val="ＭＳ Ｐゴシック"/>
      <family val="3"/>
      <charset val="128"/>
      <scheme val="minor"/>
    </font>
    <font>
      <b/>
      <u/>
      <sz val="13"/>
      <color rgb="FFFF0000"/>
      <name val="ＭＳ Ｐゴシック"/>
      <family val="3"/>
      <charset val="128"/>
      <scheme val="minor"/>
    </font>
    <font>
      <sz val="10"/>
      <color theme="1"/>
      <name val="ＭＳ Ｐゴシック"/>
      <family val="2"/>
      <charset val="128"/>
    </font>
    <font>
      <b/>
      <sz val="8"/>
      <color rgb="FFFF0000"/>
      <name val="ＭＳ Ｐゴシック"/>
      <family val="3"/>
      <charset val="128"/>
      <scheme val="minor"/>
    </font>
    <font>
      <sz val="6"/>
      <color theme="1"/>
      <name val="ＭＳ Ｐゴシック"/>
      <family val="2"/>
      <charset val="128"/>
      <scheme val="minor"/>
    </font>
    <font>
      <sz val="8.5"/>
      <color theme="1"/>
      <name val="ＭＳ Ｐゴシック"/>
      <family val="2"/>
      <charset val="128"/>
      <scheme val="minor"/>
    </font>
    <font>
      <sz val="10"/>
      <color indexed="8"/>
      <name val="游ゴシック Medium"/>
      <family val="3"/>
      <charset val="128"/>
    </font>
    <font>
      <sz val="11"/>
      <color theme="1"/>
      <name val="游ゴシック Medium"/>
      <family val="3"/>
      <charset val="128"/>
    </font>
    <font>
      <sz val="9"/>
      <color theme="1"/>
      <name val="游ゴシック Medium"/>
      <family val="3"/>
      <charset val="128"/>
    </font>
    <font>
      <sz val="8"/>
      <color theme="1"/>
      <name val="游ゴシック Medium"/>
      <family val="3"/>
      <charset val="128"/>
    </font>
    <font>
      <sz val="8"/>
      <name val="游ゴシック Medium"/>
      <family val="3"/>
      <charset val="128"/>
    </font>
    <font>
      <sz val="9"/>
      <name val="游ゴシック Medium"/>
      <family val="3"/>
      <charset val="128"/>
    </font>
    <font>
      <sz val="8.5"/>
      <color theme="1"/>
      <name val="ＭＳ Ｐゴシック"/>
      <family val="3"/>
      <charset val="128"/>
      <scheme val="minor"/>
    </font>
    <font>
      <sz val="8"/>
      <color rgb="FFFF0000"/>
      <name val="ＭＳ Ｐゴシック"/>
      <family val="3"/>
      <charset val="128"/>
      <scheme val="minor"/>
    </font>
    <font>
      <b/>
      <u/>
      <sz val="9"/>
      <color rgb="FFFF0000"/>
      <name val="ＭＳ Ｐゴシック"/>
      <family val="3"/>
      <charset val="128"/>
      <scheme val="minor"/>
    </font>
    <font>
      <u/>
      <sz val="9"/>
      <color rgb="FFFF0000"/>
      <name val="ＭＳ Ｐゴシック"/>
      <family val="3"/>
      <charset val="128"/>
      <scheme val="minor"/>
    </font>
    <font>
      <u/>
      <sz val="8"/>
      <color theme="1"/>
      <name val="ＭＳ Ｐゴシック"/>
      <family val="3"/>
      <charset val="128"/>
      <scheme val="minor"/>
    </font>
    <font>
      <b/>
      <sz val="9"/>
      <color rgb="FFFF0000"/>
      <name val="ＭＳ Ｐゴシック"/>
      <family val="3"/>
      <charset val="128"/>
    </font>
    <font>
      <b/>
      <u/>
      <sz val="8"/>
      <color rgb="FFFF0000"/>
      <name val="ＭＳ Ｐゴシック"/>
      <family val="3"/>
      <charset val="128"/>
      <scheme val="minor"/>
    </font>
    <font>
      <b/>
      <sz val="9"/>
      <name val="ＭＳ ゴシック"/>
      <family val="3"/>
      <charset val="128"/>
    </font>
    <font>
      <b/>
      <sz val="9"/>
      <color rgb="FF0070C0"/>
      <name val="ＭＳ Ｐゴシック"/>
      <family val="3"/>
      <charset val="128"/>
      <scheme val="minor"/>
    </font>
    <font>
      <b/>
      <sz val="9"/>
      <color theme="9" tint="-0.249977111117893"/>
      <name val="ＭＳ Ｐゴシック"/>
      <family val="3"/>
      <charset val="128"/>
      <scheme val="minor"/>
    </font>
    <font>
      <b/>
      <sz val="9"/>
      <color rgb="FF7030A0"/>
      <name val="ＭＳ Ｐゴシック"/>
      <family val="3"/>
      <charset val="128"/>
      <scheme val="minor"/>
    </font>
    <font>
      <b/>
      <sz val="9"/>
      <color theme="1"/>
      <name val="游ゴシック Medium"/>
      <family val="3"/>
      <charset val="128"/>
    </font>
    <font>
      <b/>
      <sz val="12"/>
      <color theme="1"/>
      <name val="游ゴシック Medium"/>
      <family val="3"/>
      <charset val="128"/>
    </font>
    <font>
      <sz val="10"/>
      <color theme="1"/>
      <name val="游ゴシック Medium"/>
      <family val="3"/>
      <charset val="128"/>
    </font>
    <font>
      <b/>
      <sz val="8.5"/>
      <color rgb="FFFF0000"/>
      <name val="ＭＳ Ｐゴシック"/>
      <family val="3"/>
      <charset val="128"/>
      <scheme val="minor"/>
    </font>
    <font>
      <sz val="8.5"/>
      <color rgb="FFFF0000"/>
      <name val="ＭＳ Ｐゴシック"/>
      <family val="3"/>
      <charset val="128"/>
      <scheme val="minor"/>
    </font>
    <font>
      <sz val="8.5"/>
      <name val="ＭＳ Ｐゴシック"/>
      <family val="3"/>
      <charset val="128"/>
      <scheme val="minor"/>
    </font>
    <font>
      <b/>
      <sz val="8"/>
      <color theme="1"/>
      <name val="游ゴシック Medium"/>
      <family val="3"/>
      <charset val="128"/>
    </font>
    <font>
      <b/>
      <sz val="10"/>
      <color theme="1"/>
      <name val="游ゴシック Medium"/>
      <family val="3"/>
      <charset val="128"/>
    </font>
    <font>
      <b/>
      <sz val="11"/>
      <color theme="1"/>
      <name val="游ゴシック Medium"/>
      <family val="3"/>
      <charset val="128"/>
    </font>
    <font>
      <sz val="7.5"/>
      <color rgb="FFFF0000"/>
      <name val="ＭＳ Ｐゴシック"/>
      <family val="3"/>
      <charset val="128"/>
      <scheme val="minor"/>
    </font>
    <font>
      <b/>
      <sz val="7.5"/>
      <color rgb="FFFF0000"/>
      <name val="ＭＳ Ｐゴシック"/>
      <family val="3"/>
      <charset val="128"/>
      <scheme val="minor"/>
    </font>
    <font>
      <b/>
      <sz val="11"/>
      <name val="游ゴシック Medium"/>
      <family val="3"/>
      <charset val="128"/>
    </font>
    <font>
      <sz val="10"/>
      <name val="游ゴシック Medium"/>
      <family val="3"/>
      <charset val="128"/>
    </font>
    <font>
      <b/>
      <u/>
      <sz val="11"/>
      <color rgb="FFFF0000"/>
      <name val="ＭＳ Ｐゴシック"/>
      <family val="3"/>
      <charset val="128"/>
      <scheme val="minor"/>
    </font>
    <font>
      <sz val="8.5"/>
      <color rgb="FFFF0000"/>
      <name val="ＭＳ Ｐゴシック"/>
      <family val="2"/>
      <charset val="128"/>
      <scheme val="minor"/>
    </font>
  </fonts>
  <fills count="9">
    <fill>
      <patternFill patternType="none"/>
    </fill>
    <fill>
      <patternFill patternType="gray125"/>
    </fill>
    <fill>
      <patternFill patternType="solid">
        <fgColor theme="0" tint="-4.9989318521683403E-2"/>
        <bgColor indexed="64"/>
      </patternFill>
    </fill>
    <fill>
      <patternFill patternType="solid">
        <fgColor theme="1"/>
        <bgColor indexed="64"/>
      </patternFill>
    </fill>
    <fill>
      <patternFill patternType="solid">
        <fgColor theme="0"/>
        <bgColor indexed="64"/>
      </patternFill>
    </fill>
    <fill>
      <patternFill patternType="solid">
        <fgColor theme="0" tint="-0.14999847407452621"/>
        <bgColor indexed="64"/>
      </patternFill>
    </fill>
    <fill>
      <patternFill patternType="solid">
        <fgColor rgb="FFF2F2F2"/>
        <bgColor indexed="64"/>
      </patternFill>
    </fill>
    <fill>
      <patternFill patternType="solid">
        <fgColor indexed="22"/>
        <bgColor indexed="0"/>
      </patternFill>
    </fill>
    <fill>
      <patternFill patternType="solid">
        <fgColor theme="0" tint="-0.249977111117893"/>
        <bgColor indexed="64"/>
      </patternFill>
    </fill>
  </fills>
  <borders count="145">
    <border>
      <left/>
      <right/>
      <top/>
      <bottom/>
      <diagonal/>
    </border>
    <border>
      <left style="hair">
        <color auto="1"/>
      </left>
      <right/>
      <top style="hair">
        <color auto="1"/>
      </top>
      <bottom style="hair">
        <color auto="1"/>
      </bottom>
      <diagonal/>
    </border>
    <border>
      <left/>
      <right/>
      <top style="hair">
        <color auto="1"/>
      </top>
      <bottom style="hair">
        <color auto="1"/>
      </bottom>
      <diagonal/>
    </border>
    <border>
      <left/>
      <right style="hair">
        <color auto="1"/>
      </right>
      <top style="hair">
        <color auto="1"/>
      </top>
      <bottom style="hair">
        <color auto="1"/>
      </bottom>
      <diagonal/>
    </border>
    <border>
      <left/>
      <right style="thin">
        <color auto="1"/>
      </right>
      <top style="hair">
        <color auto="1"/>
      </top>
      <bottom style="hair">
        <color auto="1"/>
      </bottom>
      <diagonal/>
    </border>
    <border>
      <left style="thin">
        <color auto="1"/>
      </left>
      <right/>
      <top style="hair">
        <color auto="1"/>
      </top>
      <bottom style="hair">
        <color auto="1"/>
      </bottom>
      <diagonal/>
    </border>
    <border>
      <left style="thin">
        <color auto="1"/>
      </left>
      <right/>
      <top style="hair">
        <color auto="1"/>
      </top>
      <bottom style="thin">
        <color auto="1"/>
      </bottom>
      <diagonal/>
    </border>
    <border>
      <left/>
      <right/>
      <top style="hair">
        <color auto="1"/>
      </top>
      <bottom style="thin">
        <color auto="1"/>
      </bottom>
      <diagonal/>
    </border>
    <border>
      <left/>
      <right style="hair">
        <color auto="1"/>
      </right>
      <top style="hair">
        <color auto="1"/>
      </top>
      <bottom style="thin">
        <color auto="1"/>
      </bottom>
      <diagonal/>
    </border>
    <border>
      <left style="hair">
        <color auto="1"/>
      </left>
      <right/>
      <top style="hair">
        <color auto="1"/>
      </top>
      <bottom style="thin">
        <color auto="1"/>
      </bottom>
      <diagonal/>
    </border>
    <border>
      <left/>
      <right style="thin">
        <color auto="1"/>
      </right>
      <top style="hair">
        <color auto="1"/>
      </top>
      <bottom style="thin">
        <color auto="1"/>
      </bottom>
      <diagonal/>
    </border>
    <border>
      <left style="thin">
        <color auto="1"/>
      </left>
      <right/>
      <top/>
      <bottom style="hair">
        <color auto="1"/>
      </bottom>
      <diagonal/>
    </border>
    <border>
      <left/>
      <right/>
      <top/>
      <bottom style="hair">
        <color auto="1"/>
      </bottom>
      <diagonal/>
    </border>
    <border>
      <left/>
      <right style="hair">
        <color auto="1"/>
      </right>
      <top/>
      <bottom style="hair">
        <color auto="1"/>
      </bottom>
      <diagonal/>
    </border>
    <border>
      <left style="hair">
        <color auto="1"/>
      </left>
      <right/>
      <top/>
      <bottom style="hair">
        <color auto="1"/>
      </bottom>
      <diagonal/>
    </border>
    <border>
      <left/>
      <right style="thin">
        <color auto="1"/>
      </right>
      <top/>
      <bottom style="hair">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hair">
        <color auto="1"/>
      </right>
      <top style="thin">
        <color auto="1"/>
      </top>
      <bottom style="thin">
        <color auto="1"/>
      </bottom>
      <diagonal/>
    </border>
    <border>
      <left style="hair">
        <color auto="1"/>
      </left>
      <right/>
      <top style="thin">
        <color auto="1"/>
      </top>
      <bottom style="thin">
        <color auto="1"/>
      </bottom>
      <diagonal/>
    </border>
    <border>
      <left/>
      <right style="thin">
        <color auto="1"/>
      </right>
      <top style="thin">
        <color auto="1"/>
      </top>
      <bottom style="thin">
        <color auto="1"/>
      </bottom>
      <diagonal/>
    </border>
    <border>
      <left/>
      <right/>
      <top style="hair">
        <color auto="1"/>
      </top>
      <bottom/>
      <diagonal/>
    </border>
    <border>
      <left/>
      <right style="hair">
        <color auto="1"/>
      </right>
      <top style="hair">
        <color auto="1"/>
      </top>
      <bottom/>
      <diagonal/>
    </border>
    <border>
      <left style="hair">
        <color auto="1"/>
      </left>
      <right/>
      <top style="hair">
        <color auto="1"/>
      </top>
      <bottom/>
      <diagonal/>
    </border>
    <border>
      <left/>
      <right/>
      <top style="double">
        <color auto="1"/>
      </top>
      <bottom style="hair">
        <color auto="1"/>
      </bottom>
      <diagonal/>
    </border>
    <border>
      <left/>
      <right style="thin">
        <color auto="1"/>
      </right>
      <top style="double">
        <color auto="1"/>
      </top>
      <bottom style="hair">
        <color auto="1"/>
      </bottom>
      <diagonal/>
    </border>
    <border>
      <left/>
      <right style="hair">
        <color auto="1"/>
      </right>
      <top style="double">
        <color auto="1"/>
      </top>
      <bottom style="hair">
        <color auto="1"/>
      </bottom>
      <diagonal/>
    </border>
    <border>
      <left style="hair">
        <color auto="1"/>
      </left>
      <right/>
      <top style="double">
        <color auto="1"/>
      </top>
      <bottom style="hair">
        <color auto="1"/>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thin">
        <color auto="1"/>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right/>
      <top/>
      <bottom style="thin">
        <color auto="1"/>
      </bottom>
      <diagonal/>
    </border>
    <border>
      <left/>
      <right style="thin">
        <color auto="1"/>
      </right>
      <top/>
      <bottom style="thin">
        <color auto="1"/>
      </bottom>
      <diagonal/>
    </border>
    <border>
      <left/>
      <right style="thin">
        <color auto="1"/>
      </right>
      <top/>
      <bottom/>
      <diagonal/>
    </border>
    <border>
      <left style="thin">
        <color auto="1"/>
      </left>
      <right style="hair">
        <color auto="1"/>
      </right>
      <top style="thin">
        <color auto="1"/>
      </top>
      <bottom style="hair">
        <color auto="1"/>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thin">
        <color auto="1"/>
      </left>
      <right style="hair">
        <color auto="1"/>
      </right>
      <top style="hair">
        <color auto="1"/>
      </top>
      <bottom style="thin">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style="thin">
        <color auto="1"/>
      </left>
      <right/>
      <top/>
      <bottom style="thin">
        <color auto="1"/>
      </bottom>
      <diagonal/>
    </border>
    <border>
      <left style="thin">
        <color auto="1"/>
      </left>
      <right/>
      <top style="thin">
        <color auto="1"/>
      </top>
      <bottom style="hair">
        <color auto="1"/>
      </bottom>
      <diagonal/>
    </border>
    <border>
      <left/>
      <right/>
      <top style="thin">
        <color auto="1"/>
      </top>
      <bottom style="hair">
        <color auto="1"/>
      </bottom>
      <diagonal/>
    </border>
    <border>
      <left/>
      <right style="hair">
        <color auto="1"/>
      </right>
      <top style="thin">
        <color auto="1"/>
      </top>
      <bottom style="hair">
        <color auto="1"/>
      </bottom>
      <diagonal/>
    </border>
    <border>
      <left style="thin">
        <color auto="1"/>
      </left>
      <right/>
      <top style="hair">
        <color auto="1"/>
      </top>
      <bottom style="double">
        <color auto="1"/>
      </bottom>
      <diagonal/>
    </border>
    <border>
      <left/>
      <right/>
      <top style="hair">
        <color auto="1"/>
      </top>
      <bottom style="double">
        <color auto="1"/>
      </bottom>
      <diagonal/>
    </border>
    <border>
      <left/>
      <right style="thin">
        <color auto="1"/>
      </right>
      <top style="hair">
        <color auto="1"/>
      </top>
      <bottom style="double">
        <color auto="1"/>
      </bottom>
      <diagonal/>
    </border>
    <border>
      <left style="hair">
        <color auto="1"/>
      </left>
      <right style="hair">
        <color auto="1"/>
      </right>
      <top/>
      <bottom style="hair">
        <color auto="1"/>
      </bottom>
      <diagonal/>
    </border>
    <border>
      <left style="hair">
        <color auto="1"/>
      </left>
      <right/>
      <top style="thin">
        <color auto="1"/>
      </top>
      <bottom style="hair">
        <color auto="1"/>
      </bottom>
      <diagonal/>
    </border>
    <border>
      <left/>
      <right style="thin">
        <color auto="1"/>
      </right>
      <top style="thin">
        <color auto="1"/>
      </top>
      <bottom style="hair">
        <color auto="1"/>
      </bottom>
      <diagonal/>
    </border>
    <border>
      <left/>
      <right style="hair">
        <color auto="1"/>
      </right>
      <top style="thin">
        <color auto="1"/>
      </top>
      <bottom/>
      <diagonal/>
    </border>
    <border>
      <left/>
      <right style="hair">
        <color auto="1"/>
      </right>
      <top/>
      <bottom style="thin">
        <color auto="1"/>
      </bottom>
      <diagonal/>
    </border>
    <border>
      <left style="thin">
        <color auto="1"/>
      </left>
      <right style="hair">
        <color auto="1"/>
      </right>
      <top/>
      <bottom style="hair">
        <color auto="1"/>
      </bottom>
      <diagonal/>
    </border>
    <border>
      <left style="hair">
        <color auto="1"/>
      </left>
      <right style="thin">
        <color auto="1"/>
      </right>
      <top/>
      <bottom style="hair">
        <color auto="1"/>
      </bottom>
      <diagonal/>
    </border>
    <border>
      <left style="thin">
        <color auto="1"/>
      </left>
      <right style="thin">
        <color auto="1"/>
      </right>
      <top style="thin">
        <color auto="1"/>
      </top>
      <bottom style="thin">
        <color auto="1"/>
      </bottom>
      <diagonal/>
    </border>
    <border>
      <left style="thin">
        <color auto="1"/>
      </left>
      <right style="thin">
        <color auto="1"/>
      </right>
      <top/>
      <bottom style="hair">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hair">
        <color auto="1"/>
      </right>
      <top/>
      <bottom/>
      <diagonal/>
    </border>
    <border>
      <left style="thin">
        <color auto="1"/>
      </left>
      <right/>
      <top/>
      <bottom/>
      <diagonal/>
    </border>
    <border>
      <left/>
      <right/>
      <top style="double">
        <color auto="1"/>
      </top>
      <bottom style="thin">
        <color auto="1"/>
      </bottom>
      <diagonal/>
    </border>
    <border>
      <left style="hair">
        <color auto="1"/>
      </left>
      <right/>
      <top style="double">
        <color auto="1"/>
      </top>
      <bottom style="thin">
        <color auto="1"/>
      </bottom>
      <diagonal/>
    </border>
    <border>
      <left/>
      <right style="thin">
        <color auto="1"/>
      </right>
      <top style="double">
        <color auto="1"/>
      </top>
      <bottom style="thin">
        <color auto="1"/>
      </bottom>
      <diagonal/>
    </border>
    <border>
      <left style="hair">
        <color auto="1"/>
      </left>
      <right/>
      <top style="thin">
        <color auto="1"/>
      </top>
      <bottom/>
      <diagonal/>
    </border>
    <border>
      <left style="hair">
        <color auto="1"/>
      </left>
      <right/>
      <top/>
      <bottom style="thin">
        <color auto="1"/>
      </bottom>
      <diagonal/>
    </border>
    <border>
      <left style="hair">
        <color auto="1"/>
      </left>
      <right style="hair">
        <color auto="1"/>
      </right>
      <top style="hair">
        <color auto="1"/>
      </top>
      <bottom style="hair">
        <color auto="1"/>
      </bottom>
      <diagonal/>
    </border>
    <border>
      <left style="thin">
        <color auto="1"/>
      </left>
      <right style="hair">
        <color auto="1"/>
      </right>
      <top style="thin">
        <color auto="1"/>
      </top>
      <bottom/>
      <diagonal/>
    </border>
    <border>
      <left style="hair">
        <color auto="1"/>
      </left>
      <right style="hair">
        <color auto="1"/>
      </right>
      <top style="thin">
        <color auto="1"/>
      </top>
      <bottom/>
      <diagonal/>
    </border>
    <border>
      <left style="hair">
        <color auto="1"/>
      </left>
      <right style="thin">
        <color auto="1"/>
      </right>
      <top style="thin">
        <color auto="1"/>
      </top>
      <bottom/>
      <diagonal/>
    </border>
    <border>
      <left/>
      <right style="hair">
        <color auto="1"/>
      </right>
      <top style="hair">
        <color auto="1"/>
      </top>
      <bottom style="double">
        <color auto="1"/>
      </bottom>
      <diagonal/>
    </border>
    <border>
      <left style="hair">
        <color auto="1"/>
      </left>
      <right/>
      <top style="hair">
        <color auto="1"/>
      </top>
      <bottom style="double">
        <color auto="1"/>
      </bottom>
      <diagonal/>
    </border>
    <border>
      <left style="thin">
        <color auto="1"/>
      </left>
      <right/>
      <top style="double">
        <color auto="1"/>
      </top>
      <bottom style="hair">
        <color auto="1"/>
      </bottom>
      <diagonal/>
    </border>
    <border>
      <left style="thin">
        <color auto="1"/>
      </left>
      <right style="hair">
        <color auto="1"/>
      </right>
      <top style="hair">
        <color auto="1"/>
      </top>
      <bottom style="hair">
        <color auto="1"/>
      </bottom>
      <diagonal/>
    </border>
    <border>
      <left style="hair">
        <color indexed="64"/>
      </left>
      <right style="thin">
        <color indexed="64"/>
      </right>
      <top style="hair">
        <color indexed="64"/>
      </top>
      <bottom style="hair">
        <color indexed="64"/>
      </bottom>
      <diagonal/>
    </border>
    <border>
      <left style="thin">
        <color auto="1"/>
      </left>
      <right style="thin">
        <color auto="1"/>
      </right>
      <top style="hair">
        <color auto="1"/>
      </top>
      <bottom style="hair">
        <color indexed="64"/>
      </bottom>
      <diagonal/>
    </border>
    <border>
      <left style="thin">
        <color auto="1"/>
      </left>
      <right style="hair">
        <color auto="1"/>
      </right>
      <top/>
      <bottom style="thin">
        <color auto="1"/>
      </bottom>
      <diagonal/>
    </border>
    <border>
      <left style="hair">
        <color auto="1"/>
      </left>
      <right style="thin">
        <color auto="1"/>
      </right>
      <top/>
      <bottom style="thin">
        <color auto="1"/>
      </bottom>
      <diagonal/>
    </border>
    <border>
      <left style="hair">
        <color auto="1"/>
      </left>
      <right/>
      <top/>
      <bottom/>
      <diagonal/>
    </border>
    <border>
      <left style="medium">
        <color auto="1"/>
      </left>
      <right style="hair">
        <color auto="1"/>
      </right>
      <top style="medium">
        <color auto="1"/>
      </top>
      <bottom style="thin">
        <color auto="1"/>
      </bottom>
      <diagonal/>
    </border>
    <border>
      <left style="hair">
        <color auto="1"/>
      </left>
      <right style="hair">
        <color auto="1"/>
      </right>
      <top style="medium">
        <color auto="1"/>
      </top>
      <bottom style="thin">
        <color auto="1"/>
      </bottom>
      <diagonal/>
    </border>
    <border>
      <left style="hair">
        <color auto="1"/>
      </left>
      <right style="medium">
        <color auto="1"/>
      </right>
      <top style="medium">
        <color auto="1"/>
      </top>
      <bottom style="thin">
        <color auto="1"/>
      </bottom>
      <diagonal/>
    </border>
    <border>
      <left style="medium">
        <color auto="1"/>
      </left>
      <right style="hair">
        <color auto="1"/>
      </right>
      <top/>
      <bottom style="hair">
        <color auto="1"/>
      </bottom>
      <diagonal/>
    </border>
    <border>
      <left style="hair">
        <color auto="1"/>
      </left>
      <right style="medium">
        <color auto="1"/>
      </right>
      <top/>
      <bottom style="hair">
        <color auto="1"/>
      </bottom>
      <diagonal/>
    </border>
    <border>
      <left style="medium">
        <color auto="1"/>
      </left>
      <right style="hair">
        <color auto="1"/>
      </right>
      <top style="hair">
        <color auto="1"/>
      </top>
      <bottom style="medium">
        <color auto="1"/>
      </bottom>
      <diagonal/>
    </border>
    <border>
      <left style="hair">
        <color auto="1"/>
      </left>
      <right style="hair">
        <color auto="1"/>
      </right>
      <top style="hair">
        <color auto="1"/>
      </top>
      <bottom style="medium">
        <color auto="1"/>
      </bottom>
      <diagonal/>
    </border>
    <border>
      <left style="hair">
        <color auto="1"/>
      </left>
      <right style="medium">
        <color auto="1"/>
      </right>
      <top style="hair">
        <color auto="1"/>
      </top>
      <bottom style="medium">
        <color auto="1"/>
      </bottom>
      <diagonal/>
    </border>
    <border>
      <left style="thin">
        <color auto="1"/>
      </left>
      <right style="hair">
        <color auto="1"/>
      </right>
      <top/>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top style="thin">
        <color auto="1"/>
      </top>
      <bottom style="hair">
        <color auto="1"/>
      </bottom>
      <diagonal/>
    </border>
    <border>
      <left/>
      <right style="medium">
        <color auto="1"/>
      </right>
      <top style="thin">
        <color auto="1"/>
      </top>
      <bottom style="hair">
        <color auto="1"/>
      </bottom>
      <diagonal/>
    </border>
    <border>
      <left style="medium">
        <color indexed="64"/>
      </left>
      <right/>
      <top style="hair">
        <color auto="1"/>
      </top>
      <bottom style="hair">
        <color indexed="64"/>
      </bottom>
      <diagonal/>
    </border>
    <border>
      <left/>
      <right style="medium">
        <color indexed="64"/>
      </right>
      <top style="hair">
        <color auto="1"/>
      </top>
      <bottom style="hair">
        <color indexed="64"/>
      </bottom>
      <diagonal/>
    </border>
    <border>
      <left style="medium">
        <color auto="1"/>
      </left>
      <right/>
      <top style="hair">
        <color auto="1"/>
      </top>
      <bottom style="medium">
        <color auto="1"/>
      </bottom>
      <diagonal/>
    </border>
    <border>
      <left/>
      <right/>
      <top style="hair">
        <color auto="1"/>
      </top>
      <bottom style="medium">
        <color auto="1"/>
      </bottom>
      <diagonal/>
    </border>
    <border>
      <left/>
      <right style="medium">
        <color auto="1"/>
      </right>
      <top style="hair">
        <color auto="1"/>
      </top>
      <bottom style="medium">
        <color auto="1"/>
      </bottom>
      <diagonal/>
    </border>
    <border>
      <left style="thin">
        <color auto="1"/>
      </left>
      <right/>
      <top style="double">
        <color auto="1"/>
      </top>
      <bottom style="thin">
        <color auto="1"/>
      </bottom>
      <diagonal/>
    </border>
    <border>
      <left/>
      <right style="hair">
        <color auto="1"/>
      </right>
      <top style="double">
        <color auto="1"/>
      </top>
      <bottom style="thin">
        <color auto="1"/>
      </bottom>
      <diagonal/>
    </border>
    <border>
      <left style="thin">
        <color auto="1"/>
      </left>
      <right/>
      <top style="thin">
        <color auto="1"/>
      </top>
      <bottom style="double">
        <color auto="1"/>
      </bottom>
      <diagonal/>
    </border>
    <border>
      <left/>
      <right/>
      <top style="thin">
        <color auto="1"/>
      </top>
      <bottom style="double">
        <color auto="1"/>
      </bottom>
      <diagonal/>
    </border>
    <border>
      <left/>
      <right style="hair">
        <color auto="1"/>
      </right>
      <top style="thin">
        <color auto="1"/>
      </top>
      <bottom style="double">
        <color auto="1"/>
      </bottom>
      <diagonal/>
    </border>
    <border>
      <left/>
      <right style="thin">
        <color auto="1"/>
      </right>
      <top style="thin">
        <color auto="1"/>
      </top>
      <bottom style="double">
        <color auto="1"/>
      </bottom>
      <diagonal/>
    </border>
    <border>
      <left style="hair">
        <color auto="1"/>
      </left>
      <right/>
      <top style="thin">
        <color auto="1"/>
      </top>
      <bottom style="double">
        <color auto="1"/>
      </bottom>
      <diagonal/>
    </border>
    <border>
      <left style="double">
        <color auto="1"/>
      </left>
      <right/>
      <top style="thin">
        <color auto="1"/>
      </top>
      <bottom/>
      <diagonal/>
    </border>
    <border>
      <left style="double">
        <color auto="1"/>
      </left>
      <right/>
      <top/>
      <bottom style="thin">
        <color auto="1"/>
      </bottom>
      <diagonal/>
    </border>
    <border>
      <left style="double">
        <color auto="1"/>
      </left>
      <right/>
      <top style="thin">
        <color auto="1"/>
      </top>
      <bottom style="hair">
        <color auto="1"/>
      </bottom>
      <diagonal/>
    </border>
    <border>
      <left style="double">
        <color auto="1"/>
      </left>
      <right/>
      <top style="hair">
        <color auto="1"/>
      </top>
      <bottom style="thin">
        <color auto="1"/>
      </bottom>
      <diagonal/>
    </border>
    <border>
      <left style="double">
        <color auto="1"/>
      </left>
      <right style="thin">
        <color auto="1"/>
      </right>
      <top style="thin">
        <color auto="1"/>
      </top>
      <bottom style="thin">
        <color auto="1"/>
      </bottom>
      <diagonal/>
    </border>
    <border>
      <left style="double">
        <color auto="1"/>
      </left>
      <right/>
      <top style="thin">
        <color auto="1"/>
      </top>
      <bottom style="thin">
        <color auto="1"/>
      </bottom>
      <diagonal/>
    </border>
    <border>
      <left style="thin">
        <color auto="1"/>
      </left>
      <right style="hair">
        <color auto="1"/>
      </right>
      <top style="hair">
        <color auto="1"/>
      </top>
      <bottom/>
      <diagonal/>
    </border>
    <border>
      <left style="hair">
        <color auto="1"/>
      </left>
      <right style="hair">
        <color auto="1"/>
      </right>
      <top style="hair">
        <color auto="1"/>
      </top>
      <bottom/>
      <diagonal/>
    </border>
    <border>
      <left/>
      <right style="thin">
        <color auto="1"/>
      </right>
      <top style="hair">
        <color auto="1"/>
      </top>
      <bottom/>
      <diagonal/>
    </border>
    <border>
      <left style="thin">
        <color auto="1"/>
      </left>
      <right style="hair">
        <color auto="1"/>
      </right>
      <top style="double">
        <color auto="1"/>
      </top>
      <bottom style="thin">
        <color auto="1"/>
      </bottom>
      <diagonal/>
    </border>
    <border>
      <left style="hair">
        <color auto="1"/>
      </left>
      <right style="hair">
        <color auto="1"/>
      </right>
      <top style="double">
        <color auto="1"/>
      </top>
      <bottom style="thin">
        <color auto="1"/>
      </bottom>
      <diagonal/>
    </border>
    <border>
      <left style="hair">
        <color auto="1"/>
      </left>
      <right style="hair">
        <color auto="1"/>
      </right>
      <top style="thin">
        <color auto="1"/>
      </top>
      <bottom style="thin">
        <color theme="1" tint="0.499984740745262"/>
      </bottom>
      <diagonal/>
    </border>
    <border>
      <left style="hair">
        <color auto="1"/>
      </left>
      <right style="thin">
        <color auto="1"/>
      </right>
      <top style="thin">
        <color auto="1"/>
      </top>
      <bottom style="thin">
        <color theme="1" tint="0.499984740745262"/>
      </bottom>
      <diagonal/>
    </border>
    <border>
      <left style="thin">
        <color auto="1"/>
      </left>
      <right style="hair">
        <color auto="1"/>
      </right>
      <top style="thin">
        <color theme="1" tint="0.499984740745262"/>
      </top>
      <bottom style="thin">
        <color theme="1" tint="0.499984740745262"/>
      </bottom>
      <diagonal/>
    </border>
    <border>
      <left style="hair">
        <color auto="1"/>
      </left>
      <right style="hair">
        <color auto="1"/>
      </right>
      <top style="thin">
        <color theme="1" tint="0.499984740745262"/>
      </top>
      <bottom style="thin">
        <color theme="1" tint="0.499984740745262"/>
      </bottom>
      <diagonal/>
    </border>
    <border>
      <left style="hair">
        <color auto="1"/>
      </left>
      <right style="thin">
        <color auto="1"/>
      </right>
      <top style="thin">
        <color theme="1" tint="0.499984740745262"/>
      </top>
      <bottom style="thin">
        <color theme="1" tint="0.499984740745262"/>
      </bottom>
      <diagonal/>
    </border>
    <border>
      <left style="thin">
        <color auto="1"/>
      </left>
      <right style="hair">
        <color auto="1"/>
      </right>
      <top style="thin">
        <color theme="1" tint="0.499984740745262"/>
      </top>
      <bottom style="thin">
        <color auto="1"/>
      </bottom>
      <diagonal/>
    </border>
    <border>
      <left style="hair">
        <color auto="1"/>
      </left>
      <right style="hair">
        <color auto="1"/>
      </right>
      <top style="thin">
        <color theme="1" tint="0.499984740745262"/>
      </top>
      <bottom style="thin">
        <color auto="1"/>
      </bottom>
      <diagonal/>
    </border>
    <border>
      <left style="hair">
        <color auto="1"/>
      </left>
      <right style="thin">
        <color auto="1"/>
      </right>
      <top style="thin">
        <color theme="1" tint="0.499984740745262"/>
      </top>
      <bottom style="thin">
        <color auto="1"/>
      </bottom>
      <diagonal/>
    </border>
    <border>
      <left style="thin">
        <color auto="1"/>
      </left>
      <right style="thin">
        <color auto="1"/>
      </right>
      <top/>
      <bottom style="double">
        <color auto="1"/>
      </bottom>
      <diagonal/>
    </border>
    <border>
      <left style="thin">
        <color auto="1"/>
      </left>
      <right style="hair">
        <color auto="1"/>
      </right>
      <top style="thin">
        <color auto="1"/>
      </top>
      <bottom style="thin">
        <color theme="1" tint="0.499984740745262"/>
      </bottom>
      <diagonal/>
    </border>
    <border>
      <left style="thin">
        <color auto="1"/>
      </left>
      <right style="thin">
        <color theme="0" tint="-0.34998626667073579"/>
      </right>
      <top style="thin">
        <color auto="1"/>
      </top>
      <bottom style="hair">
        <color auto="1"/>
      </bottom>
      <diagonal/>
    </border>
    <border>
      <left style="thin">
        <color theme="0" tint="-0.34998626667073579"/>
      </left>
      <right style="thin">
        <color theme="0" tint="-0.34998626667073579"/>
      </right>
      <top style="thin">
        <color auto="1"/>
      </top>
      <bottom style="hair">
        <color auto="1"/>
      </bottom>
      <diagonal/>
    </border>
    <border>
      <left style="thin">
        <color theme="0" tint="-0.34998626667073579"/>
      </left>
      <right style="thin">
        <color auto="1"/>
      </right>
      <top style="thin">
        <color auto="1"/>
      </top>
      <bottom style="hair">
        <color auto="1"/>
      </bottom>
      <diagonal/>
    </border>
    <border>
      <left style="thin">
        <color auto="1"/>
      </left>
      <right style="thin">
        <color theme="0" tint="-0.24994659260841701"/>
      </right>
      <top style="thin">
        <color auto="1"/>
      </top>
      <bottom style="hair">
        <color auto="1"/>
      </bottom>
      <diagonal/>
    </border>
    <border>
      <left style="thin">
        <color theme="0" tint="-0.24994659260841701"/>
      </left>
      <right style="thin">
        <color theme="0" tint="-0.24994659260841701"/>
      </right>
      <top style="thin">
        <color auto="1"/>
      </top>
      <bottom style="hair">
        <color auto="1"/>
      </bottom>
      <diagonal/>
    </border>
    <border>
      <left style="thin">
        <color theme="0" tint="-0.24994659260841701"/>
      </left>
      <right style="thin">
        <color auto="1"/>
      </right>
      <top style="thin">
        <color auto="1"/>
      </top>
      <bottom style="hair">
        <color auto="1"/>
      </bottom>
      <diagonal/>
    </border>
    <border>
      <left/>
      <right style="thin">
        <color theme="0" tint="-0.24994659260841701"/>
      </right>
      <top style="hair">
        <color auto="1"/>
      </top>
      <bottom style="thin">
        <color auto="1"/>
      </bottom>
      <diagonal/>
    </border>
    <border>
      <left style="thin">
        <color theme="0" tint="-0.24994659260841701"/>
      </left>
      <right style="thin">
        <color theme="0" tint="-0.24994659260841701"/>
      </right>
      <top style="hair">
        <color auto="1"/>
      </top>
      <bottom style="thin">
        <color auto="1"/>
      </bottom>
      <diagonal/>
    </border>
    <border>
      <left style="thin">
        <color theme="0" tint="-0.24994659260841701"/>
      </left>
      <right style="thin">
        <color auto="1"/>
      </right>
      <top style="hair">
        <color auto="1"/>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auto="1"/>
      </left>
      <right/>
      <top style="thin">
        <color auto="1"/>
      </top>
      <bottom style="thin">
        <color auto="1"/>
      </bottom>
      <diagonal/>
    </border>
    <border>
      <left style="hair">
        <color auto="1"/>
      </left>
      <right style="thin">
        <color auto="1"/>
      </right>
      <top style="hair">
        <color auto="1"/>
      </top>
      <bottom/>
      <diagonal/>
    </border>
  </borders>
  <cellStyleXfs count="7">
    <xf numFmtId="0" fontId="0" fillId="0" borderId="0">
      <alignment vertical="center"/>
    </xf>
    <xf numFmtId="0" fontId="9" fillId="3" borderId="31" applyBorder="0">
      <alignment horizontal="center" vertical="center"/>
    </xf>
    <xf numFmtId="38" fontId="18" fillId="0" borderId="0" applyFont="0" applyFill="0" applyBorder="0" applyAlignment="0" applyProtection="0">
      <alignment vertical="center"/>
    </xf>
    <xf numFmtId="0" fontId="25" fillId="0" borderId="0">
      <alignment vertical="center"/>
    </xf>
    <xf numFmtId="9" fontId="18" fillId="0" borderId="0" applyFont="0" applyFill="0" applyBorder="0" applyAlignment="0" applyProtection="0">
      <alignment vertical="center"/>
    </xf>
    <xf numFmtId="0" fontId="82" fillId="0" borderId="0"/>
    <xf numFmtId="0" fontId="82" fillId="0" borderId="0"/>
  </cellStyleXfs>
  <cellXfs count="1242">
    <xf numFmtId="0" fontId="0" fillId="0" borderId="0" xfId="0">
      <alignment vertical="center"/>
    </xf>
    <xf numFmtId="0" fontId="3" fillId="0" borderId="0" xfId="0" applyFont="1">
      <alignment vertical="center"/>
    </xf>
    <xf numFmtId="0" fontId="6" fillId="0" borderId="0" xfId="0" applyFont="1">
      <alignment vertical="center"/>
    </xf>
    <xf numFmtId="0" fontId="2" fillId="0" borderId="0" xfId="0" applyFont="1" applyAlignment="1">
      <alignment vertical="center" wrapText="1"/>
    </xf>
    <xf numFmtId="0" fontId="5" fillId="0" borderId="0" xfId="0" applyFont="1">
      <alignment vertical="center"/>
    </xf>
    <xf numFmtId="0" fontId="3" fillId="0" borderId="43" xfId="0" applyFont="1" applyBorder="1" applyAlignment="1">
      <alignment horizontal="center" vertical="center"/>
    </xf>
    <xf numFmtId="0" fontId="3" fillId="0" borderId="18" xfId="0" applyFont="1" applyBorder="1" applyAlignment="1">
      <alignment horizontal="center" vertical="center"/>
    </xf>
    <xf numFmtId="0" fontId="3" fillId="0" borderId="19" xfId="0" applyFont="1" applyBorder="1" applyAlignment="1">
      <alignment horizontal="center" vertical="center"/>
    </xf>
    <xf numFmtId="0" fontId="0" fillId="0" borderId="65" xfId="0" applyBorder="1">
      <alignment vertical="center"/>
    </xf>
    <xf numFmtId="0" fontId="14" fillId="3" borderId="0" xfId="0" applyFont="1" applyFill="1" applyAlignment="1">
      <alignment horizontal="center" vertical="center"/>
    </xf>
    <xf numFmtId="0" fontId="6" fillId="0" borderId="33" xfId="0" applyFont="1" applyBorder="1" applyAlignment="1">
      <alignment vertical="top"/>
    </xf>
    <xf numFmtId="0" fontId="4" fillId="0" borderId="0" xfId="0" applyFont="1" applyAlignment="1">
      <alignment horizontal="center" vertical="center"/>
    </xf>
    <xf numFmtId="0" fontId="14" fillId="0" borderId="0" xfId="0" applyFont="1" applyAlignment="1">
      <alignment horizontal="center" vertical="center"/>
    </xf>
    <xf numFmtId="0" fontId="2" fillId="0" borderId="59" xfId="0" applyFont="1" applyBorder="1" applyAlignment="1">
      <alignment horizontal="center" vertical="center"/>
    </xf>
    <xf numFmtId="0" fontId="8" fillId="0" borderId="42" xfId="0" applyFont="1" applyBorder="1" applyAlignment="1">
      <alignment horizontal="center" vertical="center" wrapText="1"/>
    </xf>
    <xf numFmtId="0" fontId="0" fillId="2" borderId="36" xfId="0" applyFill="1" applyBorder="1">
      <alignment vertical="center"/>
    </xf>
    <xf numFmtId="0" fontId="0" fillId="2" borderId="48" xfId="0" applyFill="1" applyBorder="1">
      <alignment vertical="center"/>
    </xf>
    <xf numFmtId="0" fontId="0" fillId="2" borderId="78" xfId="0" applyFill="1" applyBorder="1">
      <alignment vertical="center"/>
    </xf>
    <xf numFmtId="0" fontId="0" fillId="2" borderId="3" xfId="0" applyFill="1" applyBorder="1">
      <alignment vertical="center"/>
    </xf>
    <xf numFmtId="0" fontId="0" fillId="2" borderId="81" xfId="0" applyFill="1" applyBorder="1">
      <alignment vertical="center"/>
    </xf>
    <xf numFmtId="0" fontId="0" fillId="2" borderId="56" xfId="0" applyFill="1" applyBorder="1">
      <alignment vertical="center"/>
    </xf>
    <xf numFmtId="0" fontId="0" fillId="0" borderId="0" xfId="0" applyAlignment="1">
      <alignment horizontal="center" vertical="center" textRotation="255"/>
    </xf>
    <xf numFmtId="0" fontId="0" fillId="0" borderId="0" xfId="0" applyAlignment="1">
      <alignment horizontal="center" vertical="center"/>
    </xf>
    <xf numFmtId="0" fontId="3" fillId="0" borderId="16" xfId="0" applyFont="1" applyBorder="1">
      <alignment vertical="center"/>
    </xf>
    <xf numFmtId="0" fontId="3" fillId="0" borderId="17" xfId="0" applyFont="1" applyBorder="1">
      <alignment vertical="center"/>
    </xf>
    <xf numFmtId="0" fontId="14" fillId="4" borderId="0" xfId="0" applyFont="1" applyFill="1" applyAlignment="1">
      <alignment horizontal="center" vertical="center"/>
    </xf>
    <xf numFmtId="0" fontId="6" fillId="0" borderId="0" xfId="0" applyFont="1" applyAlignment="1">
      <alignment vertical="top"/>
    </xf>
    <xf numFmtId="0" fontId="24" fillId="0" borderId="0" xfId="0" applyFont="1" applyAlignment="1">
      <alignment vertical="center" wrapText="1"/>
    </xf>
    <xf numFmtId="0" fontId="3" fillId="0" borderId="0" xfId="0" applyFont="1" applyAlignment="1">
      <alignment horizontal="center" vertical="center"/>
    </xf>
    <xf numFmtId="0" fontId="5" fillId="0" borderId="2" xfId="0" applyFont="1" applyBorder="1">
      <alignment vertical="center"/>
    </xf>
    <xf numFmtId="0" fontId="5" fillId="0" borderId="3" xfId="0" applyFont="1" applyBorder="1">
      <alignment vertical="center"/>
    </xf>
    <xf numFmtId="0" fontId="5" fillId="0" borderId="7" xfId="0" applyFont="1" applyBorder="1">
      <alignment vertical="center"/>
    </xf>
    <xf numFmtId="0" fontId="5" fillId="0" borderId="8" xfId="0" applyFont="1" applyBorder="1">
      <alignment vertical="center"/>
    </xf>
    <xf numFmtId="0" fontId="5" fillId="0" borderId="1" xfId="0" applyFont="1" applyBorder="1">
      <alignment vertical="center"/>
    </xf>
    <xf numFmtId="0" fontId="5" fillId="0" borderId="4" xfId="0" applyFont="1" applyBorder="1">
      <alignment vertical="center"/>
    </xf>
    <xf numFmtId="0" fontId="5" fillId="0" borderId="9" xfId="0" applyFont="1" applyBorder="1">
      <alignment vertical="center"/>
    </xf>
    <xf numFmtId="0" fontId="5" fillId="0" borderId="10" xfId="0" applyFont="1" applyBorder="1">
      <alignment vertical="center"/>
    </xf>
    <xf numFmtId="0" fontId="30" fillId="0" borderId="0" xfId="0" applyFont="1">
      <alignment vertical="center"/>
    </xf>
    <xf numFmtId="0" fontId="30" fillId="0" borderId="30" xfId="0" applyFont="1" applyBorder="1">
      <alignment vertical="center"/>
    </xf>
    <xf numFmtId="0" fontId="31" fillId="0" borderId="0" xfId="0" applyFont="1" applyAlignment="1">
      <alignment vertical="center" wrapText="1"/>
    </xf>
    <xf numFmtId="0" fontId="31" fillId="0" borderId="0" xfId="0" applyFont="1" applyAlignment="1">
      <alignment horizontal="center" vertical="center" wrapText="1"/>
    </xf>
    <xf numFmtId="0" fontId="33" fillId="0" borderId="0" xfId="0" applyFont="1">
      <alignment vertical="center"/>
    </xf>
    <xf numFmtId="0" fontId="33" fillId="0" borderId="0" xfId="0" applyFont="1" applyAlignment="1">
      <alignment horizontal="left" vertical="center"/>
    </xf>
    <xf numFmtId="0" fontId="2" fillId="0" borderId="0" xfId="0" applyFont="1" applyAlignment="1">
      <alignment horizontal="left" vertical="center"/>
    </xf>
    <xf numFmtId="0" fontId="31" fillId="0" borderId="0" xfId="0" applyFont="1">
      <alignment vertical="center"/>
    </xf>
    <xf numFmtId="0" fontId="22" fillId="0" borderId="0" xfId="0" applyFont="1" applyAlignment="1">
      <alignment horizontal="center" vertical="center"/>
    </xf>
    <xf numFmtId="0" fontId="39" fillId="0" borderId="0" xfId="0" applyFont="1">
      <alignment vertical="center"/>
    </xf>
    <xf numFmtId="0" fontId="39" fillId="0" borderId="0" xfId="3" applyFont="1">
      <alignment vertical="center"/>
    </xf>
    <xf numFmtId="0" fontId="39" fillId="0" borderId="0" xfId="3" applyFont="1" applyAlignment="1">
      <alignment horizontal="center" vertical="center"/>
    </xf>
    <xf numFmtId="0" fontId="42" fillId="0" borderId="0" xfId="3" applyFont="1">
      <alignment vertical="center"/>
    </xf>
    <xf numFmtId="0" fontId="3" fillId="0" borderId="30" xfId="0" applyFont="1" applyBorder="1" applyAlignment="1">
      <alignment horizontal="center" vertical="center"/>
    </xf>
    <xf numFmtId="0" fontId="3" fillId="0" borderId="33" xfId="0" applyFont="1" applyBorder="1" applyAlignment="1">
      <alignment horizontal="center" vertical="center"/>
    </xf>
    <xf numFmtId="0" fontId="3" fillId="0" borderId="47" xfId="0" applyFont="1" applyBorder="1" applyAlignment="1">
      <alignment horizontal="center" vertical="center"/>
    </xf>
    <xf numFmtId="0" fontId="3" fillId="0" borderId="2" xfId="0" applyFont="1" applyBorder="1" applyAlignment="1">
      <alignment horizontal="center" vertical="center"/>
    </xf>
    <xf numFmtId="0" fontId="3" fillId="2" borderId="36" xfId="0" applyFont="1" applyFill="1" applyBorder="1" applyAlignment="1">
      <alignment horizontal="center" vertical="center"/>
    </xf>
    <xf numFmtId="0" fontId="3" fillId="2" borderId="78" xfId="0" applyFont="1" applyFill="1" applyBorder="1" applyAlignment="1">
      <alignment horizontal="center" vertical="center"/>
    </xf>
    <xf numFmtId="0" fontId="3" fillId="2" borderId="39" xfId="0" applyFont="1" applyFill="1" applyBorder="1" applyAlignment="1">
      <alignment horizontal="center" vertical="center"/>
    </xf>
    <xf numFmtId="0" fontId="3" fillId="0" borderId="7" xfId="0" applyFont="1" applyBorder="1" applyAlignment="1">
      <alignment horizontal="center" vertical="center"/>
    </xf>
    <xf numFmtId="0" fontId="0" fillId="0" borderId="0" xfId="0" applyAlignment="1">
      <alignment horizontal="right" vertical="center"/>
    </xf>
    <xf numFmtId="0" fontId="26" fillId="0" borderId="2" xfId="0" applyFont="1" applyBorder="1" applyAlignment="1">
      <alignment horizontal="center" vertical="center"/>
    </xf>
    <xf numFmtId="0" fontId="0" fillId="0" borderId="0" xfId="0" applyProtection="1">
      <alignment vertical="center"/>
      <protection locked="0"/>
    </xf>
    <xf numFmtId="0" fontId="39" fillId="0" borderId="0" xfId="3" applyFont="1" applyProtection="1">
      <alignment vertical="center"/>
      <protection locked="0"/>
    </xf>
    <xf numFmtId="0" fontId="42" fillId="0" borderId="0" xfId="3" applyFont="1" applyProtection="1">
      <alignment vertical="center"/>
      <protection locked="0"/>
    </xf>
    <xf numFmtId="0" fontId="6" fillId="0" borderId="33" xfId="0" applyFont="1" applyBorder="1">
      <alignment vertical="center"/>
    </xf>
    <xf numFmtId="0" fontId="2" fillId="0" borderId="0" xfId="0" applyFont="1" applyAlignment="1">
      <alignment horizontal="left" vertical="center" wrapText="1"/>
    </xf>
    <xf numFmtId="0" fontId="43" fillId="0" borderId="0" xfId="0" applyFont="1">
      <alignment vertical="center"/>
    </xf>
    <xf numFmtId="0" fontId="43" fillId="0" borderId="33" xfId="0" applyFont="1" applyBorder="1">
      <alignment vertical="center"/>
    </xf>
    <xf numFmtId="0" fontId="5" fillId="0" borderId="0" xfId="0" applyFont="1" applyAlignment="1">
      <alignment horizontal="right"/>
    </xf>
    <xf numFmtId="0" fontId="35" fillId="0" borderId="0" xfId="3" applyFont="1" applyAlignment="1">
      <alignment horizontal="left" vertical="center"/>
    </xf>
    <xf numFmtId="0" fontId="41" fillId="0" borderId="0" xfId="3" applyFont="1">
      <alignment vertical="center"/>
    </xf>
    <xf numFmtId="0" fontId="41" fillId="0" borderId="0" xfId="3" applyFont="1" applyProtection="1">
      <alignment vertical="center"/>
      <protection locked="0"/>
    </xf>
    <xf numFmtId="0" fontId="33" fillId="0" borderId="0" xfId="0" applyFont="1" applyAlignment="1">
      <alignment horizontal="center" vertical="center"/>
    </xf>
    <xf numFmtId="0" fontId="36" fillId="0" borderId="0" xfId="0" applyFont="1" applyAlignment="1">
      <alignment horizontal="left" vertical="center"/>
    </xf>
    <xf numFmtId="0" fontId="2" fillId="0" borderId="30" xfId="0" applyFont="1" applyBorder="1">
      <alignment vertical="center"/>
    </xf>
    <xf numFmtId="0" fontId="2" fillId="0" borderId="0" xfId="0" applyFont="1">
      <alignment vertical="center"/>
    </xf>
    <xf numFmtId="176" fontId="3" fillId="2" borderId="36" xfId="0" applyNumberFormat="1" applyFont="1" applyFill="1" applyBorder="1" applyAlignment="1">
      <alignment horizontal="center" vertical="center"/>
    </xf>
    <xf numFmtId="176" fontId="3" fillId="2" borderId="78" xfId="0" applyNumberFormat="1" applyFont="1" applyFill="1" applyBorder="1" applyAlignment="1">
      <alignment horizontal="center" vertical="center"/>
    </xf>
    <xf numFmtId="176" fontId="3" fillId="2" borderId="39" xfId="0" applyNumberFormat="1" applyFont="1" applyFill="1" applyBorder="1" applyAlignment="1">
      <alignment horizontal="center" vertical="center"/>
    </xf>
    <xf numFmtId="176" fontId="3" fillId="0" borderId="0" xfId="0" applyNumberFormat="1" applyFont="1">
      <alignment vertical="center"/>
    </xf>
    <xf numFmtId="0" fontId="44" fillId="0" borderId="0" xfId="0" applyFont="1">
      <alignment vertical="center"/>
    </xf>
    <xf numFmtId="0" fontId="4" fillId="0" borderId="0" xfId="0" applyFont="1">
      <alignment vertical="center"/>
    </xf>
    <xf numFmtId="0" fontId="38" fillId="0" borderId="0" xfId="0" applyFont="1" applyAlignment="1">
      <alignment vertical="center" wrapText="1"/>
    </xf>
    <xf numFmtId="0" fontId="47" fillId="0" borderId="0" xfId="0" applyFont="1">
      <alignment vertical="center"/>
    </xf>
    <xf numFmtId="0" fontId="37" fillId="0" borderId="0" xfId="0" applyFont="1">
      <alignment vertical="center"/>
    </xf>
    <xf numFmtId="0" fontId="51" fillId="3" borderId="0" xfId="0" applyFont="1" applyFill="1" applyAlignment="1">
      <alignment horizontal="center" vertical="center"/>
    </xf>
    <xf numFmtId="0" fontId="51" fillId="0" borderId="0" xfId="0" applyFont="1" applyAlignment="1">
      <alignment horizontal="center" vertical="center"/>
    </xf>
    <xf numFmtId="0" fontId="31" fillId="0" borderId="0" xfId="3" applyFont="1">
      <alignment vertical="center"/>
    </xf>
    <xf numFmtId="0" fontId="27" fillId="0" borderId="0" xfId="0" applyFont="1">
      <alignment vertical="center"/>
    </xf>
    <xf numFmtId="0" fontId="52" fillId="0" borderId="0" xfId="0" applyFont="1">
      <alignment vertical="center"/>
    </xf>
    <xf numFmtId="0" fontId="20" fillId="0" borderId="0" xfId="0" applyFont="1">
      <alignment vertical="center"/>
    </xf>
    <xf numFmtId="0" fontId="49" fillId="0" borderId="0" xfId="0" applyFont="1">
      <alignment vertical="center"/>
    </xf>
    <xf numFmtId="0" fontId="53" fillId="0" borderId="0" xfId="0" applyFont="1">
      <alignment vertical="center"/>
    </xf>
    <xf numFmtId="0" fontId="26" fillId="0" borderId="0" xfId="0" applyFont="1">
      <alignment vertical="center"/>
    </xf>
    <xf numFmtId="0" fontId="19" fillId="0" borderId="0" xfId="0" applyFont="1">
      <alignment vertical="center"/>
    </xf>
    <xf numFmtId="0" fontId="54" fillId="0" borderId="0" xfId="0" applyFont="1">
      <alignment vertical="center"/>
    </xf>
    <xf numFmtId="0" fontId="28" fillId="0" borderId="0" xfId="0" applyFont="1">
      <alignment vertical="center"/>
    </xf>
    <xf numFmtId="176" fontId="26" fillId="2" borderId="123" xfId="0" applyNumberFormat="1" applyFont="1" applyFill="1" applyBorder="1" applyAlignment="1">
      <alignment horizontal="center" vertical="center"/>
    </xf>
    <xf numFmtId="176" fontId="26" fillId="2" borderId="126" xfId="0" applyNumberFormat="1" applyFont="1" applyFill="1" applyBorder="1" applyAlignment="1">
      <alignment horizontal="center" vertical="center"/>
    </xf>
    <xf numFmtId="176" fontId="26" fillId="0" borderId="0" xfId="0" applyNumberFormat="1" applyFont="1" applyAlignment="1">
      <alignment horizontal="center" vertical="center"/>
    </xf>
    <xf numFmtId="0" fontId="26" fillId="0" borderId="0" xfId="0" applyFont="1" applyAlignment="1">
      <alignment horizontal="center" vertical="center"/>
    </xf>
    <xf numFmtId="0" fontId="49" fillId="0" borderId="0" xfId="0" applyFont="1" applyAlignment="1">
      <alignment horizontal="right" vertical="center"/>
    </xf>
    <xf numFmtId="0" fontId="50" fillId="0" borderId="0" xfId="0" applyFont="1">
      <alignment vertical="center"/>
    </xf>
    <xf numFmtId="0" fontId="37" fillId="0" borderId="0" xfId="0" applyFont="1" applyAlignment="1">
      <alignment vertical="center" wrapText="1"/>
    </xf>
    <xf numFmtId="0" fontId="37" fillId="0" borderId="31" xfId="0" applyFont="1" applyBorder="1">
      <alignment vertical="center"/>
    </xf>
    <xf numFmtId="0" fontId="37" fillId="0" borderId="30" xfId="0" applyFont="1" applyBorder="1">
      <alignment vertical="center"/>
    </xf>
    <xf numFmtId="0" fontId="37" fillId="0" borderId="32" xfId="0" applyFont="1" applyBorder="1">
      <alignment vertical="center"/>
    </xf>
    <xf numFmtId="0" fontId="37" fillId="0" borderId="65" xfId="0" applyFont="1" applyBorder="1">
      <alignment vertical="center"/>
    </xf>
    <xf numFmtId="0" fontId="37" fillId="0" borderId="35" xfId="0" applyFont="1" applyBorder="1">
      <alignment vertical="center"/>
    </xf>
    <xf numFmtId="0" fontId="37" fillId="0" borderId="45" xfId="0" applyFont="1" applyBorder="1">
      <alignment vertical="center"/>
    </xf>
    <xf numFmtId="0" fontId="37" fillId="0" borderId="33" xfId="0" applyFont="1" applyBorder="1">
      <alignment vertical="center"/>
    </xf>
    <xf numFmtId="0" fontId="37" fillId="0" borderId="34" xfId="0" applyFont="1" applyBorder="1">
      <alignment vertical="center"/>
    </xf>
    <xf numFmtId="0" fontId="48" fillId="0" borderId="30" xfId="0" applyFont="1" applyBorder="1" applyAlignment="1">
      <alignment horizontal="right" vertical="top"/>
    </xf>
    <xf numFmtId="0" fontId="20" fillId="0" borderId="0" xfId="0" applyFont="1" applyAlignment="1">
      <alignment horizontal="left" vertical="center"/>
    </xf>
    <xf numFmtId="0" fontId="21" fillId="0" borderId="0" xfId="0" applyFont="1" applyAlignment="1">
      <alignment horizontal="right" vertical="center"/>
    </xf>
    <xf numFmtId="0" fontId="19" fillId="0" borderId="0" xfId="0" applyFont="1" applyAlignment="1">
      <alignment horizontal="center" vertical="center"/>
    </xf>
    <xf numFmtId="0" fontId="20" fillId="0" borderId="0" xfId="0" applyFont="1" applyAlignment="1">
      <alignment vertical="top"/>
    </xf>
    <xf numFmtId="0" fontId="30" fillId="0" borderId="0" xfId="0" applyFont="1" applyAlignment="1">
      <alignment horizontal="right" vertical="center"/>
    </xf>
    <xf numFmtId="0" fontId="57" fillId="3" borderId="0" xfId="0" applyFont="1" applyFill="1" applyAlignment="1">
      <alignment horizontal="center" vertical="center"/>
    </xf>
    <xf numFmtId="0" fontId="4" fillId="0" borderId="47" xfId="0" applyFont="1" applyBorder="1" applyAlignment="1">
      <alignment horizontal="right" vertical="center"/>
    </xf>
    <xf numFmtId="0" fontId="4" fillId="0" borderId="2" xfId="0" applyFont="1" applyBorder="1" applyAlignment="1">
      <alignment horizontal="right" vertical="center"/>
    </xf>
    <xf numFmtId="0" fontId="4" fillId="0" borderId="7" xfId="0" applyFont="1" applyBorder="1" applyAlignment="1">
      <alignment horizontal="right" vertical="center"/>
    </xf>
    <xf numFmtId="0" fontId="42" fillId="0" borderId="0" xfId="0" applyFont="1">
      <alignment vertical="center"/>
    </xf>
    <xf numFmtId="0" fontId="4" fillId="0" borderId="0" xfId="0" applyFont="1" applyAlignment="1">
      <alignment horizontal="distributed" vertical="center"/>
    </xf>
    <xf numFmtId="0" fontId="4" fillId="0" borderId="0" xfId="0" applyFont="1" applyAlignment="1">
      <alignment horizontal="left" vertical="center"/>
    </xf>
    <xf numFmtId="0" fontId="59" fillId="0" borderId="0" xfId="0" applyFont="1">
      <alignment vertical="center"/>
    </xf>
    <xf numFmtId="176" fontId="59" fillId="2" borderId="123" xfId="0" applyNumberFormat="1" applyFont="1" applyFill="1" applyBorder="1" applyAlignment="1">
      <alignment horizontal="center" vertical="center"/>
    </xf>
    <xf numFmtId="176" fontId="59" fillId="2" borderId="126" xfId="0" applyNumberFormat="1" applyFont="1" applyFill="1" applyBorder="1" applyAlignment="1">
      <alignment horizontal="center" vertical="center"/>
    </xf>
    <xf numFmtId="176" fontId="59" fillId="0" borderId="0" xfId="0" applyNumberFormat="1" applyFont="1" applyAlignment="1">
      <alignment horizontal="center" vertical="center"/>
    </xf>
    <xf numFmtId="0" fontId="59" fillId="0" borderId="0" xfId="0" applyFont="1" applyAlignment="1">
      <alignment horizontal="center" vertical="center"/>
    </xf>
    <xf numFmtId="0" fontId="19" fillId="0" borderId="17" xfId="0" applyFont="1" applyBorder="1" applyAlignment="1">
      <alignment horizontal="center" vertical="center" wrapText="1"/>
    </xf>
    <xf numFmtId="0" fontId="19" fillId="0" borderId="20" xfId="0" applyFont="1" applyBorder="1" applyAlignment="1">
      <alignment horizontal="center" vertical="center" wrapText="1"/>
    </xf>
    <xf numFmtId="176" fontId="26" fillId="2" borderId="130" xfId="0" applyNumberFormat="1" applyFont="1" applyFill="1" applyBorder="1" applyAlignment="1">
      <alignment horizontal="center" vertical="center"/>
    </xf>
    <xf numFmtId="49" fontId="41" fillId="0" borderId="0" xfId="0" applyNumberFormat="1" applyFont="1" applyAlignment="1">
      <alignment horizontal="left" vertical="center"/>
    </xf>
    <xf numFmtId="0" fontId="33" fillId="0" borderId="0" xfId="3" applyFont="1">
      <alignment vertical="center"/>
    </xf>
    <xf numFmtId="0" fontId="60" fillId="0" borderId="0" xfId="3" applyFont="1">
      <alignment vertical="center"/>
    </xf>
    <xf numFmtId="0" fontId="43" fillId="0" borderId="0" xfId="0" applyFont="1" applyAlignment="1">
      <alignment horizontal="right" vertical="center"/>
    </xf>
    <xf numFmtId="0" fontId="61" fillId="0" borderId="0" xfId="3" applyFont="1">
      <alignment vertical="center"/>
    </xf>
    <xf numFmtId="0" fontId="4" fillId="0" borderId="0" xfId="3" applyFont="1">
      <alignment vertical="center"/>
    </xf>
    <xf numFmtId="0" fontId="4" fillId="0" borderId="0" xfId="3" applyFont="1" applyAlignment="1">
      <alignment horizontal="center" vertical="center"/>
    </xf>
    <xf numFmtId="0" fontId="62" fillId="0" borderId="0" xfId="3" applyFont="1">
      <alignment vertical="center"/>
    </xf>
    <xf numFmtId="0" fontId="63" fillId="0" borderId="0" xfId="3" applyFont="1">
      <alignment vertical="center"/>
    </xf>
    <xf numFmtId="0" fontId="63" fillId="0" borderId="0" xfId="3" applyFont="1" applyAlignment="1">
      <alignment horizontal="center" vertical="center"/>
    </xf>
    <xf numFmtId="0" fontId="64" fillId="0" borderId="0" xfId="3" applyFont="1">
      <alignment vertical="center"/>
    </xf>
    <xf numFmtId="0" fontId="63" fillId="0" borderId="0" xfId="0" applyFont="1" applyAlignment="1">
      <alignment horizontal="right" vertical="center"/>
    </xf>
    <xf numFmtId="0" fontId="32" fillId="0" borderId="0" xfId="3" applyFont="1">
      <alignment vertical="center"/>
    </xf>
    <xf numFmtId="0" fontId="33" fillId="0" borderId="0" xfId="3" applyFont="1" applyAlignment="1">
      <alignment horizontal="left" vertical="center"/>
    </xf>
    <xf numFmtId="0" fontId="65" fillId="0" borderId="0" xfId="0" applyFont="1" applyAlignment="1">
      <alignment horizontal="center" vertical="center"/>
    </xf>
    <xf numFmtId="0" fontId="66" fillId="0" borderId="0" xfId="0" applyFont="1" applyAlignment="1">
      <alignment horizontal="center" vertical="center"/>
    </xf>
    <xf numFmtId="0" fontId="66" fillId="0" borderId="0" xfId="0" applyFont="1">
      <alignment vertical="center"/>
    </xf>
    <xf numFmtId="0" fontId="19" fillId="0" borderId="142" xfId="0" applyFont="1" applyBorder="1" applyAlignment="1">
      <alignment horizontal="center" vertical="center" wrapText="1"/>
    </xf>
    <xf numFmtId="0" fontId="19" fillId="0" borderId="33" xfId="0" applyFont="1" applyBorder="1">
      <alignment vertical="center"/>
    </xf>
    <xf numFmtId="0" fontId="21" fillId="0" borderId="0" xfId="0" applyFont="1">
      <alignment vertical="center"/>
    </xf>
    <xf numFmtId="0" fontId="62" fillId="0" borderId="0" xfId="0" applyFont="1" applyAlignment="1">
      <alignment vertical="center" wrapText="1"/>
    </xf>
    <xf numFmtId="0" fontId="61" fillId="0" borderId="0" xfId="0" applyFont="1">
      <alignment vertical="center"/>
    </xf>
    <xf numFmtId="0" fontId="61" fillId="0" borderId="0" xfId="0" applyFont="1" applyAlignment="1">
      <alignment horizontal="left" vertical="center"/>
    </xf>
    <xf numFmtId="0" fontId="60" fillId="0" borderId="0" xfId="0" applyFont="1">
      <alignment vertical="center"/>
    </xf>
    <xf numFmtId="0" fontId="3" fillId="0" borderId="65" xfId="0" applyFont="1" applyBorder="1">
      <alignment vertical="center"/>
    </xf>
    <xf numFmtId="0" fontId="68" fillId="0" borderId="0" xfId="0" applyFont="1">
      <alignment vertical="center"/>
    </xf>
    <xf numFmtId="0" fontId="70" fillId="0" borderId="0" xfId="0" applyFont="1">
      <alignment vertical="center"/>
    </xf>
    <xf numFmtId="49" fontId="67" fillId="0" borderId="0" xfId="0" applyNumberFormat="1" applyFont="1" applyAlignment="1">
      <alignment horizontal="left" vertical="center"/>
    </xf>
    <xf numFmtId="0" fontId="67" fillId="0" borderId="0" xfId="0" applyFont="1">
      <alignment vertical="center"/>
    </xf>
    <xf numFmtId="0" fontId="67" fillId="0" borderId="0" xfId="0" applyFont="1" applyAlignment="1">
      <alignment horizontal="right" vertical="center"/>
    </xf>
    <xf numFmtId="0" fontId="71" fillId="0" borderId="0" xfId="0" applyFont="1" applyAlignment="1">
      <alignment horizontal="right" vertical="center"/>
    </xf>
    <xf numFmtId="0" fontId="71" fillId="0" borderId="0" xfId="0" applyFont="1">
      <alignment vertical="center"/>
    </xf>
    <xf numFmtId="0" fontId="69" fillId="0" borderId="0" xfId="0" applyFont="1">
      <alignment vertical="center"/>
    </xf>
    <xf numFmtId="0" fontId="69" fillId="0" borderId="0" xfId="0" applyFont="1" applyAlignment="1">
      <alignment horizontal="left" vertical="center"/>
    </xf>
    <xf numFmtId="0" fontId="72" fillId="0" borderId="0" xfId="0" applyFont="1">
      <alignment vertical="center"/>
    </xf>
    <xf numFmtId="0" fontId="68" fillId="0" borderId="0" xfId="0" applyFont="1" applyAlignment="1">
      <alignment horizontal="left" vertical="center"/>
    </xf>
    <xf numFmtId="49" fontId="69" fillId="0" borderId="0" xfId="0" applyNumberFormat="1" applyFont="1" applyAlignment="1">
      <alignment horizontal="left" vertical="center"/>
    </xf>
    <xf numFmtId="0" fontId="74" fillId="3" borderId="0" xfId="0" applyFont="1" applyFill="1" applyAlignment="1">
      <alignment horizontal="center" vertical="center"/>
    </xf>
    <xf numFmtId="0" fontId="73" fillId="0" borderId="0" xfId="0" applyFont="1">
      <alignment vertical="center"/>
    </xf>
    <xf numFmtId="0" fontId="68" fillId="2" borderId="16" xfId="0" applyFont="1" applyFill="1" applyBorder="1">
      <alignment vertical="center"/>
    </xf>
    <xf numFmtId="0" fontId="68" fillId="2" borderId="17" xfId="0" applyFont="1" applyFill="1" applyBorder="1">
      <alignment vertical="center"/>
    </xf>
    <xf numFmtId="0" fontId="68" fillId="2" borderId="20" xfId="0" applyFont="1" applyFill="1" applyBorder="1">
      <alignment vertical="center"/>
    </xf>
    <xf numFmtId="0" fontId="68" fillId="0" borderId="0" xfId="0" applyFont="1" applyAlignment="1">
      <alignment horizontal="right" vertical="center"/>
    </xf>
    <xf numFmtId="0" fontId="69" fillId="0" borderId="30" xfId="0" applyFont="1" applyBorder="1" applyAlignment="1">
      <alignment horizontal="left" vertical="top"/>
    </xf>
    <xf numFmtId="0" fontId="75" fillId="0" borderId="0" xfId="0" applyFont="1">
      <alignment vertical="center"/>
    </xf>
    <xf numFmtId="0" fontId="72" fillId="0" borderId="0" xfId="0" applyFont="1" applyAlignment="1">
      <alignment horizontal="left" vertical="center"/>
    </xf>
    <xf numFmtId="0" fontId="19" fillId="0" borderId="17" xfId="0" applyFont="1" applyBorder="1" applyAlignment="1">
      <alignment vertical="center" wrapText="1"/>
    </xf>
    <xf numFmtId="0" fontId="19" fillId="0" borderId="20" xfId="0" applyFont="1" applyBorder="1" applyAlignment="1">
      <alignment vertical="center" wrapText="1"/>
    </xf>
    <xf numFmtId="177" fontId="11" fillId="0" borderId="0" xfId="2" applyNumberFormat="1" applyFont="1" applyBorder="1" applyAlignment="1">
      <alignment horizontal="center" vertical="center"/>
    </xf>
    <xf numFmtId="176" fontId="7" fillId="0" borderId="0" xfId="0" applyNumberFormat="1" applyFont="1" applyAlignment="1">
      <alignment horizontal="left" vertical="center" indent="1"/>
    </xf>
    <xf numFmtId="0" fontId="19" fillId="2" borderId="0" xfId="0" applyFont="1" applyFill="1">
      <alignment vertical="center"/>
    </xf>
    <xf numFmtId="0" fontId="7" fillId="0" borderId="0" xfId="0" applyFont="1">
      <alignment vertical="center"/>
    </xf>
    <xf numFmtId="0" fontId="27" fillId="0" borderId="0" xfId="0" applyFont="1" applyAlignment="1">
      <alignment vertical="top"/>
    </xf>
    <xf numFmtId="0" fontId="48" fillId="0" borderId="0" xfId="0" applyFont="1">
      <alignment vertical="center"/>
    </xf>
    <xf numFmtId="0" fontId="19" fillId="0" borderId="0" xfId="0" applyFont="1" applyAlignment="1">
      <alignment horizontal="left" vertical="center"/>
    </xf>
    <xf numFmtId="0" fontId="19" fillId="0" borderId="20" xfId="0" applyFont="1" applyBorder="1" applyAlignment="1">
      <alignment horizontal="center" vertical="center"/>
    </xf>
    <xf numFmtId="0" fontId="2" fillId="0" borderId="0" xfId="0" applyFont="1" applyAlignment="1">
      <alignment horizontal="left" vertical="top"/>
    </xf>
    <xf numFmtId="0" fontId="5" fillId="0" borderId="0" xfId="0" applyFont="1" applyAlignment="1">
      <alignment horizontal="left" vertical="top"/>
    </xf>
    <xf numFmtId="0" fontId="28" fillId="0" borderId="0" xfId="0" applyFont="1" applyAlignment="1">
      <alignment horizontal="left" vertical="center"/>
    </xf>
    <xf numFmtId="0" fontId="59" fillId="0" borderId="0" xfId="0" applyFont="1" applyAlignment="1">
      <alignment horizontal="left" vertical="center"/>
    </xf>
    <xf numFmtId="0" fontId="19" fillId="0" borderId="142" xfId="0" applyFont="1" applyBorder="1" applyAlignment="1">
      <alignment vertical="center" wrapText="1"/>
    </xf>
    <xf numFmtId="0" fontId="45" fillId="0" borderId="0" xfId="0" applyFont="1">
      <alignment vertical="center"/>
    </xf>
    <xf numFmtId="0" fontId="76" fillId="0" borderId="0" xfId="0" applyFont="1">
      <alignment vertical="center"/>
    </xf>
    <xf numFmtId="176" fontId="19" fillId="2" borderId="16" xfId="0" applyNumberFormat="1" applyFont="1" applyFill="1" applyBorder="1">
      <alignment vertical="center"/>
    </xf>
    <xf numFmtId="176" fontId="19" fillId="2" borderId="20" xfId="0" applyNumberFormat="1" applyFont="1" applyFill="1" applyBorder="1">
      <alignment vertical="center"/>
    </xf>
    <xf numFmtId="0" fontId="4" fillId="0" borderId="0" xfId="0" applyFont="1" applyAlignment="1">
      <alignment vertical="center" wrapText="1"/>
    </xf>
    <xf numFmtId="0" fontId="4" fillId="0" borderId="65" xfId="0" applyFont="1" applyBorder="1" applyAlignment="1">
      <alignment vertical="center" wrapText="1"/>
    </xf>
    <xf numFmtId="0" fontId="19" fillId="0" borderId="0" xfId="0" applyFont="1" applyAlignment="1">
      <alignment horizontal="center" vertical="top"/>
    </xf>
    <xf numFmtId="0" fontId="83" fillId="0" borderId="0" xfId="0" applyFont="1">
      <alignment vertical="center"/>
    </xf>
    <xf numFmtId="0" fontId="85" fillId="0" borderId="0" xfId="0" applyFont="1" applyAlignment="1">
      <alignment horizontal="center" vertical="center"/>
    </xf>
    <xf numFmtId="0" fontId="43" fillId="0" borderId="0" xfId="3" applyFont="1">
      <alignment vertical="center"/>
    </xf>
    <xf numFmtId="176" fontId="3" fillId="0" borderId="0" xfId="0" applyNumberFormat="1" applyFont="1" applyAlignment="1">
      <alignment horizontal="center" vertical="center"/>
    </xf>
    <xf numFmtId="0" fontId="23" fillId="0" borderId="0" xfId="0" applyFont="1" applyAlignment="1">
      <alignment horizontal="center" vertical="center"/>
    </xf>
    <xf numFmtId="0" fontId="23" fillId="0" borderId="0" xfId="0" applyFont="1" applyAlignment="1">
      <alignment horizontal="left" vertical="center"/>
    </xf>
    <xf numFmtId="0" fontId="77" fillId="0" borderId="0" xfId="0" applyFont="1">
      <alignment vertical="center"/>
    </xf>
    <xf numFmtId="0" fontId="4" fillId="0" borderId="9" xfId="0" applyFont="1" applyBorder="1" applyAlignment="1">
      <alignment horizontal="center" vertical="center"/>
    </xf>
    <xf numFmtId="0" fontId="4" fillId="0" borderId="53" xfId="0" applyFont="1" applyBorder="1" applyAlignment="1">
      <alignment horizontal="center" vertical="center"/>
    </xf>
    <xf numFmtId="0" fontId="4" fillId="0" borderId="10" xfId="0" applyFont="1" applyBorder="1" applyAlignment="1">
      <alignment horizontal="center" vertical="center"/>
    </xf>
    <xf numFmtId="0" fontId="4" fillId="0" borderId="54" xfId="0" applyFont="1" applyBorder="1" applyAlignment="1">
      <alignment horizontal="center" vertical="center"/>
    </xf>
    <xf numFmtId="0" fontId="3" fillId="0" borderId="0" xfId="0" applyFont="1" applyAlignment="1">
      <alignment vertical="center" wrapText="1"/>
    </xf>
    <xf numFmtId="0" fontId="5" fillId="0" borderId="0" xfId="0" applyFont="1" applyAlignment="1">
      <alignment vertical="center" wrapText="1"/>
    </xf>
    <xf numFmtId="0" fontId="3" fillId="2" borderId="116" xfId="0" applyFont="1" applyFill="1" applyBorder="1" applyAlignment="1">
      <alignment horizontal="center" vertical="center"/>
    </xf>
    <xf numFmtId="0" fontId="5" fillId="0" borderId="21" xfId="0" applyFont="1" applyBorder="1">
      <alignment vertical="center"/>
    </xf>
    <xf numFmtId="0" fontId="5" fillId="0" borderId="22" xfId="0" applyFont="1" applyBorder="1">
      <alignment vertical="center"/>
    </xf>
    <xf numFmtId="0" fontId="5" fillId="0" borderId="23" xfId="0" applyFont="1" applyBorder="1">
      <alignment vertical="center"/>
    </xf>
    <xf numFmtId="0" fontId="5" fillId="0" borderId="118" xfId="0" applyFont="1" applyBorder="1">
      <alignment vertical="center"/>
    </xf>
    <xf numFmtId="0" fontId="3" fillId="0" borderId="21" xfId="0" applyFont="1" applyBorder="1" applyAlignment="1">
      <alignment horizontal="center" vertical="center"/>
    </xf>
    <xf numFmtId="0" fontId="2" fillId="0" borderId="65" xfId="0" applyFont="1" applyBorder="1">
      <alignment vertical="center"/>
    </xf>
    <xf numFmtId="0" fontId="3" fillId="0" borderId="0" xfId="0" applyFont="1" applyAlignment="1">
      <alignment horizontal="left" vertical="center"/>
    </xf>
    <xf numFmtId="0" fontId="89" fillId="0" borderId="0" xfId="0" applyFont="1">
      <alignment vertical="center"/>
    </xf>
    <xf numFmtId="176" fontId="3" fillId="2" borderId="116" xfId="0" applyNumberFormat="1" applyFont="1" applyFill="1" applyBorder="1" applyAlignment="1">
      <alignment horizontal="center" vertical="center"/>
    </xf>
    <xf numFmtId="0" fontId="2" fillId="0" borderId="21" xfId="0" applyFont="1" applyBorder="1" applyAlignment="1">
      <alignment horizontal="left" vertical="center"/>
    </xf>
    <xf numFmtId="0" fontId="2" fillId="0" borderId="22" xfId="0" applyFont="1" applyBorder="1" applyAlignment="1">
      <alignment horizontal="left" vertical="center"/>
    </xf>
    <xf numFmtId="0" fontId="2" fillId="0" borderId="23" xfId="0" applyFont="1" applyBorder="1" applyAlignment="1">
      <alignment horizontal="left" vertical="center"/>
    </xf>
    <xf numFmtId="0" fontId="2" fillId="0" borderId="118" xfId="0" applyFont="1" applyBorder="1" applyAlignment="1">
      <alignment horizontal="left" vertical="center"/>
    </xf>
    <xf numFmtId="0" fontId="90" fillId="7" borderId="59" xfId="5" applyFont="1" applyFill="1" applyBorder="1" applyAlignment="1">
      <alignment horizontal="center" vertical="center"/>
    </xf>
    <xf numFmtId="0" fontId="91" fillId="8" borderId="0" xfId="0" applyFont="1" applyFill="1" applyAlignment="1">
      <alignment horizontal="center" vertical="center"/>
    </xf>
    <xf numFmtId="0" fontId="91" fillId="0" borderId="0" xfId="0" applyFont="1">
      <alignment vertical="center"/>
    </xf>
    <xf numFmtId="0" fontId="90" fillId="0" borderId="59" xfId="5" applyFont="1" applyBorder="1" applyAlignment="1">
      <alignment horizontal="right" vertical="center" wrapText="1"/>
    </xf>
    <xf numFmtId="0" fontId="90" fillId="0" borderId="59" xfId="5" applyFont="1" applyBorder="1" applyAlignment="1">
      <alignment vertical="center" wrapText="1"/>
    </xf>
    <xf numFmtId="0" fontId="90" fillId="0" borderId="59" xfId="6" applyFont="1" applyBorder="1" applyAlignment="1">
      <alignment horizontal="right" vertical="center" wrapText="1"/>
    </xf>
    <xf numFmtId="0" fontId="90" fillId="0" borderId="59" xfId="6" applyFont="1" applyBorder="1" applyAlignment="1">
      <alignment vertical="center" wrapText="1"/>
    </xf>
    <xf numFmtId="0" fontId="92" fillId="0" borderId="30" xfId="0" applyFont="1" applyBorder="1" applyAlignment="1">
      <alignment horizontal="center" vertical="center"/>
    </xf>
    <xf numFmtId="0" fontId="93" fillId="0" borderId="47" xfId="0" applyFont="1" applyBorder="1">
      <alignment vertical="center"/>
    </xf>
    <xf numFmtId="0" fontId="92" fillId="0" borderId="2" xfId="0" applyFont="1" applyBorder="1" applyAlignment="1">
      <alignment horizontal="center" vertical="center"/>
    </xf>
    <xf numFmtId="0" fontId="93" fillId="0" borderId="2" xfId="0" applyFont="1" applyBorder="1">
      <alignment vertical="center"/>
    </xf>
    <xf numFmtId="0" fontId="94" fillId="0" borderId="2" xfId="0" applyFont="1" applyBorder="1">
      <alignment vertical="center"/>
    </xf>
    <xf numFmtId="0" fontId="91" fillId="0" borderId="0" xfId="0" applyFont="1" applyAlignment="1">
      <alignment horizontal="right" vertical="center"/>
    </xf>
    <xf numFmtId="0" fontId="92" fillId="0" borderId="0" xfId="0" applyFont="1" applyAlignment="1">
      <alignment horizontal="center" vertical="center"/>
    </xf>
    <xf numFmtId="0" fontId="93" fillId="0" borderId="21" xfId="0" applyFont="1" applyBorder="1">
      <alignment vertical="center"/>
    </xf>
    <xf numFmtId="0" fontId="92" fillId="0" borderId="33" xfId="0" applyFont="1" applyBorder="1" applyAlignment="1">
      <alignment horizontal="center" vertical="center"/>
    </xf>
    <xf numFmtId="0" fontId="93" fillId="0" borderId="7" xfId="0" applyFont="1" applyBorder="1">
      <alignment vertical="center"/>
    </xf>
    <xf numFmtId="0" fontId="92" fillId="0" borderId="47" xfId="0" applyFont="1" applyBorder="1" applyAlignment="1">
      <alignment horizontal="center" vertical="center"/>
    </xf>
    <xf numFmtId="0" fontId="93" fillId="0" borderId="0" xfId="0" applyFont="1">
      <alignment vertical="center"/>
    </xf>
    <xf numFmtId="0" fontId="95" fillId="0" borderId="2" xfId="0" applyFont="1" applyBorder="1" applyAlignment="1">
      <alignment horizontal="center" vertical="center"/>
    </xf>
    <xf numFmtId="0" fontId="92" fillId="0" borderId="7" xfId="0" applyFont="1" applyBorder="1" applyAlignment="1">
      <alignment horizontal="center" vertical="center"/>
    </xf>
    <xf numFmtId="0" fontId="44" fillId="0" borderId="0" xfId="0" applyFont="1" applyAlignment="1">
      <alignment vertical="top"/>
    </xf>
    <xf numFmtId="0" fontId="13" fillId="0" borderId="18" xfId="0" applyFont="1" applyBorder="1" applyAlignment="1">
      <alignment horizontal="center" vertical="center" wrapText="1"/>
    </xf>
    <xf numFmtId="0" fontId="20" fillId="0" borderId="0" xfId="0" applyFont="1" applyAlignment="1">
      <alignment horizontal="right" vertical="center"/>
    </xf>
    <xf numFmtId="0" fontId="97" fillId="0" borderId="0" xfId="0" applyFont="1">
      <alignment vertical="center"/>
    </xf>
    <xf numFmtId="0" fontId="91" fillId="0" borderId="65" xfId="0" applyFont="1" applyBorder="1">
      <alignment vertical="center"/>
    </xf>
    <xf numFmtId="0" fontId="92" fillId="0" borderId="0" xfId="0" applyFont="1">
      <alignment vertical="center"/>
    </xf>
    <xf numFmtId="0" fontId="97" fillId="0" borderId="0" xfId="0" applyFont="1" applyAlignment="1">
      <alignment horizontal="left" vertical="center"/>
    </xf>
    <xf numFmtId="0" fontId="24" fillId="0" borderId="0" xfId="0" applyFont="1">
      <alignment vertical="center"/>
    </xf>
    <xf numFmtId="176" fontId="3" fillId="0" borderId="28" xfId="0" applyNumberFormat="1" applyFont="1" applyBorder="1">
      <alignment vertical="center"/>
    </xf>
    <xf numFmtId="176" fontId="3" fillId="0" borderId="63" xfId="0" applyNumberFormat="1" applyFont="1" applyBorder="1">
      <alignment vertical="center"/>
    </xf>
    <xf numFmtId="0" fontId="115" fillId="0" borderId="65" xfId="0" applyFont="1" applyBorder="1">
      <alignment vertical="center"/>
    </xf>
    <xf numFmtId="0" fontId="108" fillId="0" borderId="65" xfId="0" applyFont="1" applyBorder="1">
      <alignment vertical="center"/>
    </xf>
    <xf numFmtId="0" fontId="87" fillId="0" borderId="0" xfId="0" applyFont="1">
      <alignment vertical="center"/>
    </xf>
    <xf numFmtId="0" fontId="109" fillId="0" borderId="0" xfId="0" applyFont="1">
      <alignment vertical="center"/>
    </xf>
    <xf numFmtId="0" fontId="109" fillId="0" borderId="59" xfId="0" applyFont="1" applyBorder="1">
      <alignment vertical="center"/>
    </xf>
    <xf numFmtId="176" fontId="113" fillId="0" borderId="65" xfId="0" applyNumberFormat="1" applyFont="1" applyBorder="1">
      <alignment vertical="center"/>
    </xf>
    <xf numFmtId="176" fontId="3" fillId="0" borderId="46" xfId="0" applyNumberFormat="1" applyFont="1" applyBorder="1">
      <alignment vertical="center"/>
    </xf>
    <xf numFmtId="0" fontId="0" fillId="0" borderId="54" xfId="0" applyBorder="1">
      <alignment vertical="center"/>
    </xf>
    <xf numFmtId="176" fontId="3" fillId="0" borderId="6" xfId="0" applyNumberFormat="1" applyFont="1" applyBorder="1">
      <alignment vertical="center"/>
    </xf>
    <xf numFmtId="0" fontId="0" fillId="0" borderId="10" xfId="0" applyBorder="1">
      <alignment vertical="center"/>
    </xf>
    <xf numFmtId="0" fontId="16" fillId="3" borderId="31" xfId="0" applyFont="1" applyFill="1" applyBorder="1" applyAlignment="1">
      <alignment horizontal="center" vertical="center"/>
    </xf>
    <xf numFmtId="0" fontId="16" fillId="3" borderId="30" xfId="0" applyFont="1" applyFill="1" applyBorder="1" applyAlignment="1">
      <alignment horizontal="center" vertical="center"/>
    </xf>
    <xf numFmtId="0" fontId="16" fillId="3" borderId="32" xfId="0" applyFont="1" applyFill="1" applyBorder="1" applyAlignment="1">
      <alignment horizontal="center" vertical="center"/>
    </xf>
    <xf numFmtId="0" fontId="16" fillId="3" borderId="45" xfId="0" applyFont="1" applyFill="1" applyBorder="1" applyAlignment="1">
      <alignment horizontal="center" vertical="center"/>
    </xf>
    <xf numFmtId="0" fontId="16" fillId="3" borderId="33" xfId="0" applyFont="1" applyFill="1" applyBorder="1" applyAlignment="1">
      <alignment horizontal="center" vertical="center"/>
    </xf>
    <xf numFmtId="0" fontId="16" fillId="3" borderId="34" xfId="0" applyFont="1" applyFill="1" applyBorder="1"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4" fillId="0" borderId="35" xfId="0" applyFont="1" applyBorder="1" applyAlignment="1">
      <alignment horizontal="center" vertical="center"/>
    </xf>
    <xf numFmtId="49" fontId="10" fillId="3" borderId="31" xfId="0" applyNumberFormat="1" applyFont="1" applyFill="1" applyBorder="1" applyAlignment="1">
      <alignment horizontal="center" vertical="center"/>
    </xf>
    <xf numFmtId="49" fontId="10" fillId="3" borderId="30" xfId="0" applyNumberFormat="1" applyFont="1" applyFill="1" applyBorder="1" applyAlignment="1">
      <alignment horizontal="center" vertical="center"/>
    </xf>
    <xf numFmtId="49" fontId="10" fillId="3" borderId="32" xfId="0" applyNumberFormat="1" applyFont="1" applyFill="1" applyBorder="1" applyAlignment="1">
      <alignment horizontal="center" vertical="center"/>
    </xf>
    <xf numFmtId="49" fontId="10" fillId="3" borderId="45" xfId="0" applyNumberFormat="1" applyFont="1" applyFill="1" applyBorder="1" applyAlignment="1">
      <alignment horizontal="center" vertical="center"/>
    </xf>
    <xf numFmtId="49" fontId="10" fillId="3" borderId="33" xfId="0" applyNumberFormat="1" applyFont="1" applyFill="1" applyBorder="1" applyAlignment="1">
      <alignment horizontal="center" vertical="center"/>
    </xf>
    <xf numFmtId="49" fontId="10" fillId="3" borderId="34" xfId="0" applyNumberFormat="1" applyFont="1" applyFill="1" applyBorder="1" applyAlignment="1">
      <alignment horizontal="center" vertical="center"/>
    </xf>
    <xf numFmtId="0" fontId="3" fillId="0" borderId="0" xfId="0" applyFont="1">
      <alignment vertical="center"/>
    </xf>
    <xf numFmtId="0" fontId="6" fillId="0" borderId="0" xfId="0" applyFont="1">
      <alignment vertical="center"/>
    </xf>
    <xf numFmtId="0" fontId="2" fillId="0" borderId="30" xfId="0" applyFont="1" applyBorder="1">
      <alignment vertical="center"/>
    </xf>
    <xf numFmtId="0" fontId="2" fillId="0" borderId="0" xfId="0" applyFont="1">
      <alignment vertical="center"/>
    </xf>
    <xf numFmtId="0" fontId="2" fillId="0" borderId="47" xfId="0" applyFont="1" applyBorder="1">
      <alignment vertical="center"/>
    </xf>
    <xf numFmtId="0" fontId="2" fillId="0" borderId="48" xfId="0" applyFont="1" applyBorder="1">
      <alignment vertical="center"/>
    </xf>
    <xf numFmtId="0" fontId="5" fillId="0" borderId="53" xfId="0" applyFont="1" applyBorder="1">
      <alignment vertical="center"/>
    </xf>
    <xf numFmtId="0" fontId="5" fillId="0" borderId="47" xfId="0" applyFont="1" applyBorder="1">
      <alignment vertical="center"/>
    </xf>
    <xf numFmtId="0" fontId="5" fillId="0" borderId="54" xfId="0" applyFont="1" applyBorder="1">
      <alignment vertical="center"/>
    </xf>
    <xf numFmtId="0" fontId="2" fillId="0" borderId="47" xfId="0" applyFont="1" applyBorder="1" applyAlignment="1">
      <alignment horizontal="left" vertical="center"/>
    </xf>
    <xf numFmtId="0" fontId="2" fillId="0" borderId="48" xfId="0" applyFont="1" applyBorder="1" applyAlignment="1">
      <alignment horizontal="left" vertical="center"/>
    </xf>
    <xf numFmtId="0" fontId="2" fillId="0" borderId="53" xfId="0" applyFont="1" applyBorder="1" applyAlignment="1">
      <alignment horizontal="left" vertical="center"/>
    </xf>
    <xf numFmtId="0" fontId="2" fillId="0" borderId="54" xfId="0" applyFont="1" applyBorder="1" applyAlignment="1">
      <alignment horizontal="left" vertical="center"/>
    </xf>
    <xf numFmtId="0" fontId="92" fillId="0" borderId="16" xfId="0" applyFont="1" applyBorder="1" applyAlignment="1">
      <alignment horizontal="center" vertical="center"/>
    </xf>
    <xf numFmtId="0" fontId="92" fillId="0" borderId="17" xfId="0" applyFont="1" applyBorder="1" applyAlignment="1">
      <alignment horizontal="center" vertical="center"/>
    </xf>
    <xf numFmtId="0" fontId="92" fillId="0" borderId="18" xfId="0" applyFont="1" applyBorder="1" applyAlignment="1">
      <alignment horizontal="center" vertical="center"/>
    </xf>
    <xf numFmtId="176" fontId="109" fillId="6" borderId="19" xfId="0" applyNumberFormat="1" applyFont="1" applyFill="1" applyBorder="1">
      <alignment vertical="center"/>
    </xf>
    <xf numFmtId="176" fontId="109" fillId="6" borderId="17" xfId="0" applyNumberFormat="1" applyFont="1" applyFill="1" applyBorder="1">
      <alignment vertical="center"/>
    </xf>
    <xf numFmtId="176" fontId="109" fillId="6" borderId="20" xfId="0" applyNumberFormat="1" applyFont="1" applyFill="1" applyBorder="1">
      <alignment vertical="center"/>
    </xf>
    <xf numFmtId="176" fontId="109" fillId="6" borderId="16" xfId="0" applyNumberFormat="1" applyFont="1" applyFill="1" applyBorder="1">
      <alignment vertical="center"/>
    </xf>
    <xf numFmtId="0" fontId="92" fillId="0" borderId="42" xfId="0" applyFont="1" applyBorder="1" applyAlignment="1">
      <alignment horizontal="center" vertical="center"/>
    </xf>
    <xf numFmtId="0" fontId="92" fillId="0" borderId="43" xfId="0" applyFont="1" applyBorder="1" applyAlignment="1">
      <alignment horizontal="center" vertical="center"/>
    </xf>
    <xf numFmtId="176" fontId="109" fillId="6" borderId="43" xfId="0" applyNumberFormat="1" applyFont="1" applyFill="1" applyBorder="1">
      <alignment vertical="center"/>
    </xf>
    <xf numFmtId="176" fontId="109" fillId="6" borderId="44" xfId="0" applyNumberFormat="1" applyFont="1" applyFill="1" applyBorder="1">
      <alignment vertical="center"/>
    </xf>
    <xf numFmtId="176" fontId="109" fillId="6" borderId="45" xfId="0" applyNumberFormat="1" applyFont="1" applyFill="1" applyBorder="1">
      <alignment vertical="center"/>
    </xf>
    <xf numFmtId="176" fontId="109" fillId="6" borderId="33" xfId="0" applyNumberFormat="1" applyFont="1" applyFill="1" applyBorder="1">
      <alignment vertical="center"/>
    </xf>
    <xf numFmtId="176" fontId="109" fillId="6" borderId="34" xfId="0" applyNumberFormat="1" applyFont="1" applyFill="1" applyBorder="1">
      <alignment vertical="center"/>
    </xf>
    <xf numFmtId="0" fontId="2" fillId="0" borderId="2" xfId="0" applyFont="1" applyBorder="1">
      <alignment vertical="center"/>
    </xf>
    <xf numFmtId="0" fontId="2" fillId="0" borderId="3" xfId="0" applyFont="1" applyBorder="1">
      <alignment vertical="center"/>
    </xf>
    <xf numFmtId="0" fontId="5" fillId="0" borderId="1" xfId="0" applyFont="1" applyBorder="1">
      <alignment vertical="center"/>
    </xf>
    <xf numFmtId="0" fontId="5" fillId="0" borderId="2" xfId="0" applyFont="1" applyBorder="1">
      <alignment vertical="center"/>
    </xf>
    <xf numFmtId="0" fontId="5" fillId="0" borderId="4" xfId="0" applyFont="1" applyBorder="1">
      <alignment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1" xfId="0" applyFont="1" applyBorder="1" applyAlignment="1">
      <alignment horizontal="left" vertical="center"/>
    </xf>
    <xf numFmtId="0" fontId="2" fillId="0" borderId="4" xfId="0" applyFont="1" applyBorder="1" applyAlignment="1">
      <alignment horizontal="left" vertical="center"/>
    </xf>
    <xf numFmtId="0" fontId="28" fillId="0" borderId="2" xfId="0" applyFont="1" applyBorder="1">
      <alignment vertical="center"/>
    </xf>
    <xf numFmtId="0" fontId="27" fillId="0" borderId="2" xfId="0" applyFont="1" applyBorder="1">
      <alignment vertical="center"/>
    </xf>
    <xf numFmtId="0" fontId="27" fillId="0" borderId="3" xfId="0" applyFont="1" applyBorder="1">
      <alignment vertical="center"/>
    </xf>
    <xf numFmtId="0" fontId="27" fillId="0" borderId="1" xfId="0" applyFont="1" applyBorder="1">
      <alignment vertical="center"/>
    </xf>
    <xf numFmtId="0" fontId="27" fillId="0" borderId="4" xfId="0" applyFont="1" applyBorder="1">
      <alignment vertical="center"/>
    </xf>
    <xf numFmtId="0" fontId="2" fillId="0" borderId="7" xfId="0" applyFont="1" applyBorder="1" applyAlignment="1">
      <alignment horizontal="left" vertical="center"/>
    </xf>
    <xf numFmtId="0" fontId="2" fillId="0" borderId="8" xfId="0" applyFont="1" applyBorder="1" applyAlignment="1">
      <alignment horizontal="left" vertical="center"/>
    </xf>
    <xf numFmtId="0" fontId="2" fillId="0" borderId="9" xfId="0" applyFont="1" applyBorder="1" applyAlignment="1">
      <alignment horizontal="left" vertical="center"/>
    </xf>
    <xf numFmtId="0" fontId="2" fillId="0" borderId="10" xfId="0" applyFont="1" applyBorder="1" applyAlignment="1">
      <alignment horizontal="left" vertical="center"/>
    </xf>
    <xf numFmtId="0" fontId="60" fillId="0" borderId="0" xfId="0" applyFont="1" applyAlignment="1">
      <alignment horizontal="left" vertical="center" wrapText="1"/>
    </xf>
    <xf numFmtId="0" fontId="60" fillId="0" borderId="0" xfId="0" applyFont="1" applyAlignment="1">
      <alignment vertical="center" wrapText="1"/>
    </xf>
    <xf numFmtId="0" fontId="27" fillId="0" borderId="93" xfId="0" applyFont="1" applyBorder="1" applyAlignment="1">
      <alignment horizontal="center" vertical="center" wrapText="1"/>
    </xf>
    <xf numFmtId="0" fontId="27" fillId="0" borderId="94" xfId="0" applyFont="1" applyBorder="1" applyAlignment="1">
      <alignment horizontal="center" vertical="center" wrapText="1"/>
    </xf>
    <xf numFmtId="0" fontId="27" fillId="0" borderId="95" xfId="0" applyFont="1" applyBorder="1" applyAlignment="1">
      <alignment horizontal="center" vertical="center" wrapText="1"/>
    </xf>
    <xf numFmtId="0" fontId="2" fillId="0" borderId="0" xfId="0" applyFont="1" applyAlignment="1">
      <alignment horizontal="left" vertical="center" wrapText="1"/>
    </xf>
    <xf numFmtId="0" fontId="3" fillId="0" borderId="96" xfId="0" applyFont="1" applyBorder="1" applyAlignment="1">
      <alignment horizontal="center" vertical="center"/>
    </xf>
    <xf numFmtId="0" fontId="3" fillId="0" borderId="47" xfId="0" applyFont="1" applyBorder="1" applyAlignment="1">
      <alignment horizontal="center" vertical="center"/>
    </xf>
    <xf numFmtId="0" fontId="3" fillId="0" borderId="97" xfId="0" applyFont="1" applyBorder="1" applyAlignment="1">
      <alignment horizontal="center" vertical="center"/>
    </xf>
    <xf numFmtId="0" fontId="3" fillId="0" borderId="98" xfId="0" applyFont="1" applyBorder="1" applyAlignment="1">
      <alignment horizontal="center" vertical="center"/>
    </xf>
    <xf numFmtId="0" fontId="3" fillId="0" borderId="2" xfId="0" applyFont="1" applyBorder="1" applyAlignment="1">
      <alignment horizontal="center" vertical="center"/>
    </xf>
    <xf numFmtId="0" fontId="3" fillId="0" borderId="99" xfId="0" applyFont="1" applyBorder="1" applyAlignment="1">
      <alignment horizontal="center" vertical="center"/>
    </xf>
    <xf numFmtId="0" fontId="60" fillId="0" borderId="0" xfId="0" applyFont="1">
      <alignment vertical="center"/>
    </xf>
    <xf numFmtId="0" fontId="2" fillId="0" borderId="16" xfId="0" applyFont="1" applyBorder="1" applyAlignment="1">
      <alignment horizontal="center" vertical="center"/>
    </xf>
    <xf numFmtId="0" fontId="2" fillId="0" borderId="17" xfId="0" applyFont="1" applyBorder="1" applyAlignment="1">
      <alignment horizontal="center" vertical="center"/>
    </xf>
    <xf numFmtId="0" fontId="2" fillId="0" borderId="20" xfId="0" applyFont="1" applyBorder="1" applyAlignment="1">
      <alignment horizontal="center" vertical="center"/>
    </xf>
    <xf numFmtId="0" fontId="3" fillId="0" borderId="42" xfId="0" applyFont="1" applyBorder="1" applyAlignment="1">
      <alignment horizontal="center" vertical="center"/>
    </xf>
    <xf numFmtId="0" fontId="3" fillId="0" borderId="43" xfId="0" applyFont="1" applyBorder="1" applyAlignment="1">
      <alignment horizontal="center" vertical="center"/>
    </xf>
    <xf numFmtId="0" fontId="4" fillId="0" borderId="43" xfId="0" applyFont="1" applyBorder="1" applyAlignment="1">
      <alignment horizontal="center" vertical="center"/>
    </xf>
    <xf numFmtId="0" fontId="4" fillId="0" borderId="44" xfId="0" applyFont="1" applyBorder="1" applyAlignment="1">
      <alignment horizontal="center" vertical="center"/>
    </xf>
    <xf numFmtId="0" fontId="2" fillId="0" borderId="57" xfId="0" applyFont="1" applyBorder="1" applyAlignment="1">
      <alignment horizontal="center" vertical="center" textRotation="255"/>
    </xf>
    <xf numFmtId="0" fontId="5" fillId="0" borderId="78" xfId="0" applyFont="1" applyBorder="1" applyAlignment="1">
      <alignment horizontal="center" vertical="center" textRotation="255"/>
    </xf>
    <xf numFmtId="0" fontId="3" fillId="0" borderId="52" xfId="0" applyFont="1" applyBorder="1" applyAlignment="1">
      <alignment horizontal="center" vertical="center"/>
    </xf>
    <xf numFmtId="0" fontId="3" fillId="2" borderId="52" xfId="0" applyFont="1" applyFill="1" applyBorder="1">
      <alignment vertical="center"/>
    </xf>
    <xf numFmtId="0" fontId="3" fillId="2" borderId="58" xfId="0" applyFont="1" applyFill="1" applyBorder="1">
      <alignment vertical="center"/>
    </xf>
    <xf numFmtId="0" fontId="3" fillId="0" borderId="71" xfId="0" applyFont="1" applyBorder="1" applyAlignment="1">
      <alignment horizontal="center" vertical="center"/>
    </xf>
    <xf numFmtId="0" fontId="3" fillId="2" borderId="71" xfId="0" applyFont="1" applyFill="1" applyBorder="1">
      <alignment vertical="center"/>
    </xf>
    <xf numFmtId="0" fontId="3" fillId="2" borderId="79" xfId="0" applyFont="1" applyFill="1" applyBorder="1">
      <alignment vertical="center"/>
    </xf>
    <xf numFmtId="0" fontId="3" fillId="0" borderId="9" xfId="0" applyFont="1" applyBorder="1" applyAlignment="1">
      <alignment horizontal="center" vertical="center"/>
    </xf>
    <xf numFmtId="0" fontId="3" fillId="0" borderId="8" xfId="0" applyFont="1" applyBorder="1" applyAlignment="1">
      <alignment horizontal="center" vertical="center"/>
    </xf>
    <xf numFmtId="0" fontId="3" fillId="0" borderId="10" xfId="0" applyFont="1" applyBorder="1" applyAlignment="1">
      <alignment horizontal="center" vertical="center"/>
    </xf>
    <xf numFmtId="0" fontId="2" fillId="0" borderId="30" xfId="0" applyFont="1" applyBorder="1" applyAlignment="1">
      <alignment horizontal="right" vertical="top"/>
    </xf>
    <xf numFmtId="0" fontId="5" fillId="0" borderId="30" xfId="0" applyFont="1" applyBorder="1" applyAlignment="1">
      <alignment horizontal="right" vertical="top"/>
    </xf>
    <xf numFmtId="0" fontId="20" fillId="0" borderId="33" xfId="0" applyFont="1" applyBorder="1">
      <alignment vertical="center"/>
    </xf>
    <xf numFmtId="0" fontId="6" fillId="0" borderId="33" xfId="0" applyFont="1" applyBorder="1">
      <alignment vertical="center"/>
    </xf>
    <xf numFmtId="0" fontId="3" fillId="0" borderId="31" xfId="0" applyFont="1" applyBorder="1" applyAlignment="1">
      <alignment horizontal="center" vertical="center"/>
    </xf>
    <xf numFmtId="0" fontId="3" fillId="0" borderId="30" xfId="0" applyFont="1" applyBorder="1" applyAlignment="1">
      <alignment horizontal="center" vertical="center"/>
    </xf>
    <xf numFmtId="0" fontId="3" fillId="0" borderId="32" xfId="0" applyFont="1" applyBorder="1" applyAlignment="1">
      <alignment horizontal="center" vertical="center"/>
    </xf>
    <xf numFmtId="0" fontId="3" fillId="0" borderId="45" xfId="0" applyFont="1" applyBorder="1" applyAlignment="1">
      <alignment horizontal="center" vertical="center"/>
    </xf>
    <xf numFmtId="0" fontId="3" fillId="0" borderId="33" xfId="0" applyFont="1" applyBorder="1" applyAlignment="1">
      <alignment horizontal="center" vertical="center"/>
    </xf>
    <xf numFmtId="0" fontId="3" fillId="0" borderId="34" xfId="0" applyFont="1" applyBorder="1" applyAlignment="1">
      <alignment horizontal="center" vertical="center"/>
    </xf>
    <xf numFmtId="0" fontId="3" fillId="0" borderId="55" xfId="0" applyFont="1" applyBorder="1" applyAlignment="1">
      <alignment horizontal="center" vertical="center"/>
    </xf>
    <xf numFmtId="0" fontId="3" fillId="0" borderId="56" xfId="0" applyFont="1" applyBorder="1" applyAlignment="1">
      <alignment horizontal="center" vertical="center"/>
    </xf>
    <xf numFmtId="0" fontId="3" fillId="0" borderId="69" xfId="0" applyFont="1" applyBorder="1" applyAlignment="1">
      <alignment horizontal="center" vertical="center"/>
    </xf>
    <xf numFmtId="0" fontId="3" fillId="0" borderId="70" xfId="0" applyFont="1" applyBorder="1" applyAlignment="1">
      <alignment horizontal="center" vertical="center"/>
    </xf>
    <xf numFmtId="0" fontId="19" fillId="0" borderId="46" xfId="0" applyFont="1" applyBorder="1" applyAlignment="1">
      <alignment horizontal="center" vertical="center"/>
    </xf>
    <xf numFmtId="0" fontId="19" fillId="0" borderId="47" xfId="0" applyFont="1" applyBorder="1" applyAlignment="1">
      <alignment horizontal="center" vertical="center"/>
    </xf>
    <xf numFmtId="0" fontId="19" fillId="0" borderId="54" xfId="0" applyFont="1" applyBorder="1" applyAlignment="1">
      <alignment horizontal="center" vertical="center"/>
    </xf>
    <xf numFmtId="0" fontId="2" fillId="0" borderId="6" xfId="0" applyFont="1" applyBorder="1" applyAlignment="1">
      <alignment horizontal="center" vertical="center"/>
    </xf>
    <xf numFmtId="0" fontId="2" fillId="0" borderId="8" xfId="0" applyFont="1" applyBorder="1" applyAlignment="1">
      <alignment horizontal="center" vertical="center"/>
    </xf>
    <xf numFmtId="0" fontId="3" fillId="2" borderId="53" xfId="0" applyFont="1" applyFill="1" applyBorder="1">
      <alignment vertical="center"/>
    </xf>
    <xf numFmtId="0" fontId="3" fillId="2" borderId="48" xfId="0" applyFont="1" applyFill="1" applyBorder="1">
      <alignment vertical="center"/>
    </xf>
    <xf numFmtId="0" fontId="3" fillId="2" borderId="54" xfId="0" applyFont="1" applyFill="1" applyBorder="1">
      <alignment vertical="center"/>
    </xf>
    <xf numFmtId="0" fontId="3" fillId="2" borderId="46" xfId="0" applyFont="1" applyFill="1" applyBorder="1">
      <alignment vertical="center"/>
    </xf>
    <xf numFmtId="0" fontId="3" fillId="2" borderId="47" xfId="0" applyFont="1" applyFill="1" applyBorder="1">
      <alignment vertical="center"/>
    </xf>
    <xf numFmtId="0" fontId="4" fillId="0" borderId="46" xfId="0" applyFont="1" applyBorder="1" applyAlignment="1">
      <alignment horizontal="center" vertical="center"/>
    </xf>
    <xf numFmtId="0" fontId="4" fillId="0" borderId="47" xfId="0" applyFont="1" applyBorder="1" applyAlignment="1">
      <alignment horizontal="center" vertical="center"/>
    </xf>
    <xf numFmtId="0" fontId="4" fillId="0" borderId="54" xfId="0" applyFont="1" applyBorder="1" applyAlignment="1">
      <alignment horizontal="center" vertical="center"/>
    </xf>
    <xf numFmtId="0" fontId="3" fillId="2" borderId="9" xfId="0" applyFont="1" applyFill="1" applyBorder="1">
      <alignment vertical="center"/>
    </xf>
    <xf numFmtId="0" fontId="3" fillId="2" borderId="8" xfId="0" applyFont="1" applyFill="1" applyBorder="1">
      <alignment vertical="center"/>
    </xf>
    <xf numFmtId="0" fontId="3" fillId="2" borderId="10" xfId="0" applyFont="1" applyFill="1" applyBorder="1">
      <alignment vertical="center"/>
    </xf>
    <xf numFmtId="0" fontId="3" fillId="2" borderId="6" xfId="0" applyFont="1" applyFill="1" applyBorder="1">
      <alignment vertical="center"/>
    </xf>
    <xf numFmtId="0" fontId="3" fillId="2" borderId="7" xfId="0" applyFont="1" applyFill="1" applyBorder="1">
      <alignment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10" xfId="0" applyFont="1" applyBorder="1" applyAlignment="1">
      <alignment horizontal="center" vertical="center"/>
    </xf>
    <xf numFmtId="0" fontId="3" fillId="0" borderId="16" xfId="0" applyFont="1" applyBorder="1" applyAlignment="1">
      <alignment horizontal="center" vertical="center"/>
    </xf>
    <xf numFmtId="0" fontId="3" fillId="0" borderId="17" xfId="0" applyFont="1" applyBorder="1" applyAlignment="1">
      <alignment horizontal="center" vertical="center"/>
    </xf>
    <xf numFmtId="0" fontId="3" fillId="0" borderId="20" xfId="0" applyFont="1" applyBorder="1" applyAlignment="1">
      <alignment horizontal="center" vertical="center"/>
    </xf>
    <xf numFmtId="0" fontId="5" fillId="0" borderId="16"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20"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17" xfId="0" applyFont="1" applyBorder="1" applyAlignment="1">
      <alignment horizontal="center" vertical="center" wrapText="1"/>
    </xf>
    <xf numFmtId="0" fontId="2" fillId="0" borderId="20" xfId="0" applyFont="1" applyBorder="1" applyAlignment="1">
      <alignment horizontal="center" vertical="center" wrapText="1"/>
    </xf>
    <xf numFmtId="176" fontId="3" fillId="0" borderId="47" xfId="0" applyNumberFormat="1" applyFont="1" applyBorder="1">
      <alignment vertical="center"/>
    </xf>
    <xf numFmtId="176" fontId="3" fillId="0" borderId="54" xfId="0" applyNumberFormat="1" applyFont="1" applyBorder="1">
      <alignment vertical="center"/>
    </xf>
    <xf numFmtId="0" fontId="77" fillId="0" borderId="16" xfId="0" applyFont="1" applyBorder="1" applyAlignment="1">
      <alignment horizontal="center" vertical="center" wrapText="1"/>
    </xf>
    <xf numFmtId="0" fontId="78" fillId="0" borderId="17" xfId="0" applyFont="1" applyBorder="1" applyAlignment="1">
      <alignment horizontal="center" vertical="center" wrapText="1"/>
    </xf>
    <xf numFmtId="0" fontId="78" fillId="0" borderId="20" xfId="0" applyFont="1" applyBorder="1" applyAlignment="1">
      <alignment horizontal="center" vertical="center" wrapText="1"/>
    </xf>
    <xf numFmtId="176" fontId="3" fillId="0" borderId="7" xfId="0" applyNumberFormat="1" applyFont="1" applyBorder="1">
      <alignment vertical="center"/>
    </xf>
    <xf numFmtId="176" fontId="3" fillId="0" borderId="10" xfId="0" applyNumberFormat="1" applyFont="1" applyBorder="1">
      <alignment vertical="center"/>
    </xf>
    <xf numFmtId="0" fontId="0" fillId="2" borderId="46" xfId="0" applyFill="1" applyBorder="1" applyAlignment="1">
      <alignment horizontal="center" vertical="center"/>
    </xf>
    <xf numFmtId="0" fontId="0" fillId="2" borderId="47" xfId="0" applyFill="1" applyBorder="1" applyAlignment="1">
      <alignment horizontal="center" vertical="center"/>
    </xf>
    <xf numFmtId="0" fontId="0" fillId="2" borderId="54" xfId="0" applyFill="1" applyBorder="1" applyAlignment="1">
      <alignment horizontal="center" vertical="center"/>
    </xf>
    <xf numFmtId="0" fontId="0" fillId="2" borderId="45" xfId="0" applyFill="1" applyBorder="1" applyAlignment="1">
      <alignment horizontal="center" vertical="center"/>
    </xf>
    <xf numFmtId="0" fontId="0" fillId="2" borderId="33" xfId="0" applyFill="1" applyBorder="1" applyAlignment="1">
      <alignment horizontal="center" vertical="center"/>
    </xf>
    <xf numFmtId="0" fontId="0" fillId="2" borderId="34" xfId="0" applyFill="1" applyBorder="1" applyAlignment="1">
      <alignment horizontal="center" vertical="center"/>
    </xf>
    <xf numFmtId="0" fontId="0" fillId="2" borderId="31" xfId="0" applyFill="1" applyBorder="1" applyAlignment="1">
      <alignment horizontal="left" vertical="top"/>
    </xf>
    <xf numFmtId="0" fontId="0" fillId="2" borderId="30" xfId="0" applyFill="1" applyBorder="1" applyAlignment="1">
      <alignment horizontal="left" vertical="top"/>
    </xf>
    <xf numFmtId="0" fontId="0" fillId="2" borderId="32" xfId="0" applyFill="1" applyBorder="1" applyAlignment="1">
      <alignment horizontal="left" vertical="top"/>
    </xf>
    <xf numFmtId="0" fontId="0" fillId="2" borderId="65" xfId="0" applyFill="1" applyBorder="1" applyAlignment="1">
      <alignment horizontal="left" vertical="top"/>
    </xf>
    <xf numFmtId="0" fontId="0" fillId="2" borderId="0" xfId="0" applyFill="1" applyAlignment="1">
      <alignment horizontal="left" vertical="top"/>
    </xf>
    <xf numFmtId="0" fontId="0" fillId="2" borderId="35" xfId="0" applyFill="1" applyBorder="1" applyAlignment="1">
      <alignment horizontal="left" vertical="top"/>
    </xf>
    <xf numFmtId="0" fontId="0" fillId="2" borderId="45" xfId="0" applyFill="1" applyBorder="1" applyAlignment="1">
      <alignment horizontal="left" vertical="top"/>
    </xf>
    <xf numFmtId="0" fontId="0" fillId="2" borderId="33" xfId="0" applyFill="1" applyBorder="1" applyAlignment="1">
      <alignment horizontal="left" vertical="top"/>
    </xf>
    <xf numFmtId="0" fontId="0" fillId="2" borderId="34" xfId="0" applyFill="1" applyBorder="1" applyAlignment="1">
      <alignment horizontal="left" vertical="top"/>
    </xf>
    <xf numFmtId="0" fontId="20" fillId="0" borderId="0" xfId="0" applyFont="1">
      <alignment vertical="center"/>
    </xf>
    <xf numFmtId="0" fontId="6" fillId="0" borderId="0" xfId="0" applyFont="1" applyAlignment="1">
      <alignment horizontal="right" vertical="center"/>
    </xf>
    <xf numFmtId="0" fontId="33" fillId="0" borderId="0" xfId="0" applyFont="1">
      <alignment vertical="center"/>
    </xf>
    <xf numFmtId="0" fontId="115" fillId="2" borderId="16" xfId="0" applyFont="1" applyFill="1" applyBorder="1" applyAlignment="1">
      <alignment horizontal="center" vertical="center"/>
    </xf>
    <xf numFmtId="0" fontId="115" fillId="2" borderId="17" xfId="0" applyFont="1" applyFill="1" applyBorder="1" applyAlignment="1">
      <alignment horizontal="center" vertical="center"/>
    </xf>
    <xf numFmtId="0" fontId="115" fillId="2" borderId="20" xfId="0" applyFont="1" applyFill="1" applyBorder="1" applyAlignment="1">
      <alignment horizontal="center" vertical="center"/>
    </xf>
    <xf numFmtId="0" fontId="115" fillId="0" borderId="16" xfId="0" applyFont="1" applyBorder="1" applyAlignment="1">
      <alignment horizontal="center" vertical="center"/>
    </xf>
    <xf numFmtId="0" fontId="115" fillId="0" borderId="17" xfId="0" applyFont="1" applyBorder="1" applyAlignment="1">
      <alignment horizontal="center" vertical="center"/>
    </xf>
    <xf numFmtId="0" fontId="115" fillId="0" borderId="18" xfId="0" applyFont="1" applyBorder="1" applyAlignment="1">
      <alignment horizontal="center" vertical="center"/>
    </xf>
    <xf numFmtId="0" fontId="115" fillId="2" borderId="19" xfId="0" applyFont="1" applyFill="1" applyBorder="1" applyAlignment="1">
      <alignment horizontal="left" vertical="center"/>
    </xf>
    <xf numFmtId="0" fontId="115" fillId="2" borderId="17" xfId="0" applyFont="1" applyFill="1" applyBorder="1" applyAlignment="1">
      <alignment horizontal="left" vertical="center"/>
    </xf>
    <xf numFmtId="0" fontId="115" fillId="2" borderId="20" xfId="0" applyFont="1" applyFill="1" applyBorder="1" applyAlignment="1">
      <alignment horizontal="left" vertical="center"/>
    </xf>
    <xf numFmtId="0" fontId="114" fillId="0" borderId="16" xfId="0" applyFont="1" applyBorder="1" applyAlignment="1">
      <alignment horizontal="center" vertical="center" wrapText="1"/>
    </xf>
    <xf numFmtId="0" fontId="114" fillId="0" borderId="17" xfId="0" applyFont="1" applyBorder="1" applyAlignment="1">
      <alignment horizontal="center" vertical="center" wrapText="1"/>
    </xf>
    <xf numFmtId="0" fontId="114" fillId="0" borderId="20" xfId="0" applyFont="1" applyBorder="1" applyAlignment="1">
      <alignment horizontal="center" vertical="center" wrapText="1"/>
    </xf>
    <xf numFmtId="176" fontId="107" fillId="2" borderId="16" xfId="0" applyNumberFormat="1" applyFont="1" applyFill="1" applyBorder="1" applyAlignment="1">
      <alignment horizontal="left" vertical="center"/>
    </xf>
    <xf numFmtId="176" fontId="107" fillId="2" borderId="17" xfId="0" applyNumberFormat="1" applyFont="1" applyFill="1" applyBorder="1" applyAlignment="1">
      <alignment horizontal="left" vertical="center"/>
    </xf>
    <xf numFmtId="176" fontId="107" fillId="2" borderId="20" xfId="0" applyNumberFormat="1" applyFont="1" applyFill="1" applyBorder="1" applyAlignment="1">
      <alignment horizontal="left" vertical="center"/>
    </xf>
    <xf numFmtId="0" fontId="113" fillId="0" borderId="17" xfId="0" applyFont="1" applyBorder="1" applyAlignment="1">
      <alignment horizontal="center" vertical="center"/>
    </xf>
    <xf numFmtId="176" fontId="6" fillId="2" borderId="19" xfId="0" applyNumberFormat="1" applyFont="1" applyFill="1" applyBorder="1" applyAlignment="1">
      <alignment horizontal="left" vertical="center" wrapText="1"/>
    </xf>
    <xf numFmtId="176" fontId="6" fillId="2" borderId="17" xfId="0" applyNumberFormat="1" applyFont="1" applyFill="1" applyBorder="1" applyAlignment="1">
      <alignment horizontal="left" vertical="center" wrapText="1"/>
    </xf>
    <xf numFmtId="176" fontId="6" fillId="2" borderId="20" xfId="0" applyNumberFormat="1" applyFont="1" applyFill="1" applyBorder="1" applyAlignment="1">
      <alignment horizontal="left" vertical="center" wrapText="1"/>
    </xf>
    <xf numFmtId="176" fontId="115" fillId="2" borderId="16" xfId="0" applyNumberFormat="1" applyFont="1" applyFill="1" applyBorder="1" applyAlignment="1">
      <alignment horizontal="left" vertical="center"/>
    </xf>
    <xf numFmtId="176" fontId="115" fillId="2" borderId="17" xfId="0" applyNumberFormat="1" applyFont="1" applyFill="1" applyBorder="1" applyAlignment="1">
      <alignment horizontal="left" vertical="center"/>
    </xf>
    <xf numFmtId="176" fontId="115" fillId="2" borderId="20" xfId="0" applyNumberFormat="1" applyFont="1" applyFill="1" applyBorder="1" applyAlignment="1">
      <alignment horizontal="left" vertical="center"/>
    </xf>
    <xf numFmtId="0" fontId="107" fillId="0" borderId="16" xfId="0" applyFont="1" applyBorder="1" applyAlignment="1">
      <alignment horizontal="center" vertical="center"/>
    </xf>
    <xf numFmtId="0" fontId="107" fillId="0" borderId="17" xfId="0" applyFont="1" applyBorder="1" applyAlignment="1">
      <alignment horizontal="center" vertical="center"/>
    </xf>
    <xf numFmtId="0" fontId="107" fillId="0" borderId="20" xfId="0" applyFont="1" applyBorder="1" applyAlignment="1">
      <alignment horizontal="center" vertical="center"/>
    </xf>
    <xf numFmtId="0" fontId="3" fillId="2" borderId="40" xfId="0" applyFont="1" applyFill="1" applyBorder="1">
      <alignment vertical="center"/>
    </xf>
    <xf numFmtId="0" fontId="3" fillId="2" borderId="41" xfId="0" applyFont="1" applyFill="1" applyBorder="1">
      <alignment vertical="center"/>
    </xf>
    <xf numFmtId="0" fontId="4" fillId="0" borderId="0" xfId="0" applyFont="1">
      <alignment vertical="center"/>
    </xf>
    <xf numFmtId="0" fontId="3" fillId="0" borderId="100" xfId="0" applyFont="1" applyBorder="1" applyAlignment="1">
      <alignment horizontal="center" vertical="center"/>
    </xf>
    <xf numFmtId="0" fontId="3" fillId="0" borderId="101" xfId="0" applyFont="1" applyBorder="1" applyAlignment="1">
      <alignment horizontal="center" vertical="center"/>
    </xf>
    <xf numFmtId="0" fontId="3" fillId="0" borderId="102" xfId="0" applyFont="1" applyBorder="1" applyAlignment="1">
      <alignment horizontal="center" vertical="center"/>
    </xf>
    <xf numFmtId="0" fontId="5" fillId="0" borderId="39" xfId="0" applyFont="1" applyBorder="1" applyAlignment="1">
      <alignment horizontal="center" vertical="center" textRotation="255"/>
    </xf>
    <xf numFmtId="0" fontId="3" fillId="0" borderId="40" xfId="0" applyFont="1" applyBorder="1" applyAlignment="1">
      <alignment horizontal="center" vertical="center"/>
    </xf>
    <xf numFmtId="0" fontId="96" fillId="0" borderId="0" xfId="0" applyFont="1">
      <alignment vertical="center"/>
    </xf>
    <xf numFmtId="0" fontId="4" fillId="0" borderId="9" xfId="0" applyFont="1" applyBorder="1" applyAlignment="1">
      <alignment horizontal="center" vertical="center"/>
    </xf>
    <xf numFmtId="0" fontId="3" fillId="0" borderId="59" xfId="0" applyFont="1" applyBorder="1" applyAlignment="1">
      <alignment horizontal="center" vertical="center"/>
    </xf>
    <xf numFmtId="0" fontId="8" fillId="0" borderId="59" xfId="0" applyFont="1" applyBorder="1" applyAlignment="1">
      <alignment horizontal="center" vertical="center" wrapText="1"/>
    </xf>
    <xf numFmtId="0" fontId="8" fillId="0" borderId="59" xfId="0" applyFont="1" applyBorder="1" applyAlignment="1">
      <alignment horizontal="center" vertical="center"/>
    </xf>
    <xf numFmtId="0" fontId="3" fillId="2" borderId="6" xfId="0" applyFont="1" applyFill="1" applyBorder="1" applyAlignment="1">
      <alignment horizontal="right" vertical="center"/>
    </xf>
    <xf numFmtId="0" fontId="3" fillId="2" borderId="7" xfId="0" applyFont="1" applyFill="1" applyBorder="1" applyAlignment="1">
      <alignment horizontal="right" vertical="center"/>
    </xf>
    <xf numFmtId="0" fontId="3" fillId="2" borderId="10" xfId="0" applyFont="1" applyFill="1" applyBorder="1" applyAlignment="1">
      <alignment horizontal="right" vertical="center"/>
    </xf>
    <xf numFmtId="0" fontId="66" fillId="0" borderId="0" xfId="0" applyFont="1">
      <alignment vertical="center"/>
    </xf>
    <xf numFmtId="0" fontId="44" fillId="0" borderId="0" xfId="0" applyFont="1">
      <alignment vertical="center"/>
    </xf>
    <xf numFmtId="0" fontId="3" fillId="2" borderId="37" xfId="0" applyFont="1" applyFill="1" applyBorder="1">
      <alignment vertical="center"/>
    </xf>
    <xf numFmtId="0" fontId="3" fillId="2" borderId="6" xfId="0" applyFont="1" applyFill="1" applyBorder="1" applyAlignment="1">
      <alignment horizontal="center" vertical="center"/>
    </xf>
    <xf numFmtId="0" fontId="3" fillId="2" borderId="10" xfId="0" applyFont="1" applyFill="1" applyBorder="1" applyAlignment="1">
      <alignment horizontal="center" vertical="center"/>
    </xf>
    <xf numFmtId="0" fontId="5" fillId="0" borderId="31" xfId="0" applyFont="1" applyBorder="1" applyAlignment="1">
      <alignment horizontal="center" vertical="center" wrapText="1"/>
    </xf>
    <xf numFmtId="0" fontId="5" fillId="0" borderId="32" xfId="0" applyFont="1" applyBorder="1" applyAlignment="1">
      <alignment horizontal="center" vertical="center" wrapText="1"/>
    </xf>
    <xf numFmtId="0" fontId="5" fillId="0" borderId="45" xfId="0" applyFont="1" applyBorder="1" applyAlignment="1">
      <alignment horizontal="center" vertical="center" wrapText="1"/>
    </xf>
    <xf numFmtId="0" fontId="5" fillId="0" borderId="34" xfId="0" applyFont="1" applyBorder="1" applyAlignment="1">
      <alignment horizontal="center" vertical="center" wrapText="1"/>
    </xf>
    <xf numFmtId="0" fontId="8" fillId="0" borderId="31" xfId="0" applyFont="1" applyBorder="1" applyAlignment="1">
      <alignment horizontal="center" vertical="center" wrapText="1"/>
    </xf>
    <xf numFmtId="0" fontId="8" fillId="0" borderId="32" xfId="0" applyFont="1" applyBorder="1" applyAlignment="1">
      <alignment horizontal="center" vertical="center" wrapText="1"/>
    </xf>
    <xf numFmtId="0" fontId="8" fillId="0" borderId="45" xfId="0" applyFont="1" applyBorder="1" applyAlignment="1">
      <alignment horizontal="center" vertical="center" wrapText="1"/>
    </xf>
    <xf numFmtId="0" fontId="8" fillId="0" borderId="34" xfId="0" applyFont="1" applyBorder="1" applyAlignment="1">
      <alignment horizontal="center" vertical="center" wrapText="1"/>
    </xf>
    <xf numFmtId="176" fontId="3" fillId="4" borderId="112" xfId="0" applyNumberFormat="1" applyFont="1" applyFill="1" applyBorder="1" applyAlignment="1">
      <alignment horizontal="center" vertical="center"/>
    </xf>
    <xf numFmtId="176" fontId="3" fillId="4" borderId="54" xfId="0" applyNumberFormat="1" applyFont="1" applyFill="1" applyBorder="1" applyAlignment="1">
      <alignment horizontal="center" vertical="center"/>
    </xf>
    <xf numFmtId="0" fontId="3" fillId="2" borderId="13" xfId="0" applyFont="1" applyFill="1" applyBorder="1">
      <alignment vertical="center"/>
    </xf>
    <xf numFmtId="0" fontId="3" fillId="2" borderId="14" xfId="0" applyFont="1" applyFill="1" applyBorder="1">
      <alignment vertical="center"/>
    </xf>
    <xf numFmtId="0" fontId="3" fillId="2" borderId="60" xfId="0" applyFont="1" applyFill="1" applyBorder="1">
      <alignment vertical="center"/>
    </xf>
    <xf numFmtId="0" fontId="3" fillId="0" borderId="36" xfId="0" applyFont="1" applyBorder="1" applyAlignment="1">
      <alignment horizontal="center" vertical="center"/>
    </xf>
    <xf numFmtId="0" fontId="3" fillId="0" borderId="37" xfId="0" applyFont="1" applyBorder="1" applyAlignment="1">
      <alignment horizontal="center" vertical="center"/>
    </xf>
    <xf numFmtId="0" fontId="3" fillId="0" borderId="39" xfId="0" applyFont="1" applyBorder="1" applyAlignment="1">
      <alignment horizontal="center" vertical="center"/>
    </xf>
    <xf numFmtId="0" fontId="3" fillId="2" borderId="39" xfId="0" applyFont="1" applyFill="1" applyBorder="1">
      <alignment vertical="center"/>
    </xf>
    <xf numFmtId="0" fontId="3" fillId="2" borderId="29" xfId="0" applyFont="1" applyFill="1" applyBorder="1">
      <alignment vertical="center"/>
    </xf>
    <xf numFmtId="0" fontId="4" fillId="0" borderId="40" xfId="0" applyFont="1" applyBorder="1" applyAlignment="1">
      <alignment horizontal="center" vertical="center"/>
    </xf>
    <xf numFmtId="0" fontId="4" fillId="0" borderId="37" xfId="0" applyFont="1" applyBorder="1" applyAlignment="1">
      <alignment horizontal="center" vertical="center"/>
    </xf>
    <xf numFmtId="0" fontId="4" fillId="0" borderId="53" xfId="0" applyFont="1" applyBorder="1" applyAlignment="1">
      <alignment horizontal="center" vertical="center"/>
    </xf>
    <xf numFmtId="0" fontId="3" fillId="2" borderId="57" xfId="0" applyFont="1" applyFill="1" applyBorder="1">
      <alignment vertical="center"/>
    </xf>
    <xf numFmtId="0" fontId="20" fillId="0" borderId="33" xfId="0" applyFont="1" applyBorder="1" applyAlignment="1">
      <alignment vertical="top"/>
    </xf>
    <xf numFmtId="0" fontId="6" fillId="0" borderId="33" xfId="0" applyFont="1" applyBorder="1" applyAlignment="1">
      <alignment vertical="top"/>
    </xf>
    <xf numFmtId="0" fontId="5" fillId="0" borderId="59" xfId="0" applyFont="1" applyBorder="1" applyAlignment="1">
      <alignment horizontal="center" vertical="center" wrapText="1"/>
    </xf>
    <xf numFmtId="0" fontId="5" fillId="0" borderId="59" xfId="0" applyFont="1" applyBorder="1" applyAlignment="1">
      <alignment horizontal="center" vertical="center"/>
    </xf>
    <xf numFmtId="0" fontId="2" fillId="0" borderId="18" xfId="0" applyFont="1" applyBorder="1" applyAlignment="1">
      <alignment horizontal="center" vertical="center" wrapText="1"/>
    </xf>
    <xf numFmtId="0" fontId="5" fillId="0" borderId="43" xfId="0" applyFont="1" applyBorder="1" applyAlignment="1">
      <alignment horizontal="center" vertical="center"/>
    </xf>
    <xf numFmtId="0" fontId="5" fillId="0" borderId="44" xfId="0" applyFont="1" applyBorder="1" applyAlignment="1">
      <alignment horizontal="center" vertical="center"/>
    </xf>
    <xf numFmtId="0" fontId="3" fillId="0" borderId="44" xfId="0" applyFont="1" applyBorder="1" applyAlignment="1">
      <alignment horizontal="center" vertical="center"/>
    </xf>
    <xf numFmtId="176" fontId="3" fillId="4" borderId="113" xfId="0" applyNumberFormat="1" applyFont="1" applyFill="1" applyBorder="1" applyAlignment="1">
      <alignment horizontal="center" vertical="center"/>
    </xf>
    <xf numFmtId="176" fontId="3" fillId="4" borderId="10" xfId="0" applyNumberFormat="1" applyFont="1" applyFill="1" applyBorder="1" applyAlignment="1">
      <alignment horizontal="center" vertical="center"/>
    </xf>
    <xf numFmtId="0" fontId="4" fillId="0" borderId="110" xfId="0" applyFont="1" applyBorder="1" applyAlignment="1">
      <alignment horizontal="center" vertical="center" wrapText="1"/>
    </xf>
    <xf numFmtId="0" fontId="4" fillId="0" borderId="32" xfId="0" applyFont="1" applyBorder="1" applyAlignment="1">
      <alignment horizontal="center" vertical="center" wrapText="1"/>
    </xf>
    <xf numFmtId="0" fontId="4" fillId="0" borderId="111" xfId="0" applyFont="1" applyBorder="1" applyAlignment="1">
      <alignment horizontal="center" vertical="center" wrapText="1"/>
    </xf>
    <xf numFmtId="0" fontId="4" fillId="0" borderId="34" xfId="0" applyFont="1" applyBorder="1" applyAlignment="1">
      <alignment horizontal="center" vertical="center" wrapText="1"/>
    </xf>
    <xf numFmtId="0" fontId="3" fillId="2" borderId="46" xfId="0" applyFont="1" applyFill="1" applyBorder="1" applyAlignment="1">
      <alignment horizontal="center" vertical="center"/>
    </xf>
    <xf numFmtId="0" fontId="3" fillId="2" borderId="47"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54" xfId="0" applyFont="1" applyFill="1" applyBorder="1" applyAlignment="1">
      <alignment horizontal="center" vertical="center"/>
    </xf>
    <xf numFmtId="0" fontId="4" fillId="2" borderId="37" xfId="0" applyFont="1" applyFill="1" applyBorder="1">
      <alignment vertical="center"/>
    </xf>
    <xf numFmtId="0" fontId="19" fillId="2" borderId="52" xfId="0" applyFont="1" applyFill="1" applyBorder="1">
      <alignment vertical="center"/>
    </xf>
    <xf numFmtId="0" fontId="19" fillId="2" borderId="14" xfId="0" applyFont="1" applyFill="1" applyBorder="1">
      <alignment vertical="center"/>
    </xf>
    <xf numFmtId="0" fontId="4" fillId="2" borderId="48" xfId="0" applyFont="1" applyFill="1" applyBorder="1">
      <alignment vertical="center"/>
    </xf>
    <xf numFmtId="0" fontId="4" fillId="2" borderId="53" xfId="0" applyFont="1" applyFill="1" applyBorder="1">
      <alignment vertical="center"/>
    </xf>
    <xf numFmtId="0" fontId="4" fillId="2" borderId="40" xfId="0" applyFont="1" applyFill="1" applyBorder="1">
      <alignment vertical="center"/>
    </xf>
    <xf numFmtId="0" fontId="4" fillId="2" borderId="8" xfId="0" applyFont="1" applyFill="1" applyBorder="1">
      <alignment vertical="center"/>
    </xf>
    <xf numFmtId="0" fontId="4" fillId="2" borderId="9" xfId="0" applyFont="1" applyFill="1" applyBorder="1">
      <alignment vertical="center"/>
    </xf>
    <xf numFmtId="0" fontId="4" fillId="2" borderId="52" xfId="0" applyFont="1" applyFill="1" applyBorder="1">
      <alignment vertical="center"/>
    </xf>
    <xf numFmtId="0" fontId="19" fillId="2" borderId="40" xfId="0" applyFont="1" applyFill="1" applyBorder="1">
      <alignment vertical="center"/>
    </xf>
    <xf numFmtId="0" fontId="19" fillId="2" borderId="37" xfId="0" applyFont="1" applyFill="1" applyBorder="1">
      <alignment vertical="center"/>
    </xf>
    <xf numFmtId="0" fontId="27" fillId="0" borderId="19" xfId="0" applyFont="1" applyBorder="1" applyAlignment="1">
      <alignment horizontal="center" vertical="center" wrapText="1"/>
    </xf>
    <xf numFmtId="0" fontId="27" fillId="0" borderId="18" xfId="0" applyFont="1" applyBorder="1" applyAlignment="1">
      <alignment horizontal="center" vertical="center" wrapText="1"/>
    </xf>
    <xf numFmtId="0" fontId="19" fillId="0" borderId="92" xfId="0" applyFont="1" applyBorder="1">
      <alignment vertical="center"/>
    </xf>
    <xf numFmtId="0" fontId="19" fillId="0" borderId="83" xfId="0" applyFont="1" applyBorder="1">
      <alignment vertical="center"/>
    </xf>
    <xf numFmtId="0" fontId="3" fillId="0" borderId="72" xfId="0" applyFont="1" applyBorder="1" applyAlignment="1">
      <alignment horizontal="center" vertical="center" textRotation="255"/>
    </xf>
    <xf numFmtId="0" fontId="3" fillId="0" borderId="81" xfId="0" applyFont="1" applyBorder="1" applyAlignment="1">
      <alignment horizontal="center" vertical="center" textRotation="255"/>
    </xf>
    <xf numFmtId="0" fontId="19" fillId="6" borderId="6" xfId="0" applyFont="1" applyFill="1" applyBorder="1">
      <alignment vertical="center"/>
    </xf>
    <xf numFmtId="0" fontId="19" fillId="6" borderId="7" xfId="0" applyFont="1" applyFill="1" applyBorder="1">
      <alignment vertical="center"/>
    </xf>
    <xf numFmtId="0" fontId="30" fillId="2" borderId="59" xfId="0" applyFont="1" applyFill="1" applyBorder="1" applyAlignment="1">
      <alignment horizontal="left" vertical="top"/>
    </xf>
    <xf numFmtId="49" fontId="19" fillId="6" borderId="7" xfId="0" applyNumberFormat="1" applyFont="1" applyFill="1" applyBorder="1" applyAlignment="1">
      <alignment horizontal="center" vertical="center"/>
    </xf>
    <xf numFmtId="49" fontId="19" fillId="6" borderId="10" xfId="0" applyNumberFormat="1" applyFont="1" applyFill="1" applyBorder="1" applyAlignment="1">
      <alignment horizontal="center" vertical="center"/>
    </xf>
    <xf numFmtId="0" fontId="0" fillId="2" borderId="46" xfId="0" applyFill="1" applyBorder="1">
      <alignment vertical="center"/>
    </xf>
    <xf numFmtId="0" fontId="0" fillId="2" borderId="47" xfId="0" applyFill="1" applyBorder="1">
      <alignment vertical="center"/>
    </xf>
    <xf numFmtId="0" fontId="0" fillId="2" borderId="6" xfId="0" applyFill="1" applyBorder="1">
      <alignment vertical="center"/>
    </xf>
    <xf numFmtId="0" fontId="0" fillId="2" borderId="7" xfId="0" applyFill="1" applyBorder="1">
      <alignment vertical="center"/>
    </xf>
    <xf numFmtId="0" fontId="21" fillId="2" borderId="33" xfId="0" applyFont="1" applyFill="1" applyBorder="1" applyAlignment="1">
      <alignment horizontal="left" vertical="center"/>
    </xf>
    <xf numFmtId="0" fontId="20" fillId="0" borderId="0" xfId="0" applyFont="1" applyAlignment="1">
      <alignment horizontal="left" vertical="center"/>
    </xf>
    <xf numFmtId="0" fontId="19" fillId="0" borderId="59" xfId="0" applyFont="1" applyBorder="1" applyAlignment="1">
      <alignment horizontal="center" vertical="center" wrapText="1"/>
    </xf>
    <xf numFmtId="0" fontId="3" fillId="0" borderId="16" xfId="0" applyFont="1" applyBorder="1">
      <alignment vertical="center"/>
    </xf>
    <xf numFmtId="0" fontId="3" fillId="0" borderId="17" xfId="0" applyFont="1" applyBorder="1">
      <alignment vertical="center"/>
    </xf>
    <xf numFmtId="0" fontId="3" fillId="0" borderId="20" xfId="0" applyFont="1" applyBorder="1">
      <alignment vertical="center"/>
    </xf>
    <xf numFmtId="0" fontId="4" fillId="0" borderId="11" xfId="0" applyFont="1" applyBorder="1" applyAlignment="1">
      <alignment horizontal="left" vertical="center" indent="1"/>
    </xf>
    <xf numFmtId="0" fontId="4" fillId="0" borderId="12" xfId="0" applyFont="1" applyBorder="1" applyAlignment="1">
      <alignment horizontal="left" vertical="center" indent="1"/>
    </xf>
    <xf numFmtId="0" fontId="4" fillId="0" borderId="15" xfId="0" applyFont="1" applyBorder="1" applyAlignment="1">
      <alignment horizontal="left" vertical="center" indent="1"/>
    </xf>
    <xf numFmtId="0" fontId="3" fillId="0" borderId="5" xfId="0" applyFont="1" applyBorder="1" applyAlignment="1">
      <alignment horizontal="left" vertical="center" indent="1"/>
    </xf>
    <xf numFmtId="0" fontId="3" fillId="0" borderId="2" xfId="0" applyFont="1" applyBorder="1" applyAlignment="1">
      <alignment horizontal="left" vertical="center" indent="1"/>
    </xf>
    <xf numFmtId="0" fontId="3" fillId="0" borderId="4" xfId="0" applyFont="1" applyBorder="1" applyAlignment="1">
      <alignment horizontal="left" vertical="center" indent="1"/>
    </xf>
    <xf numFmtId="0" fontId="19" fillId="6" borderId="46" xfId="0" applyFont="1" applyFill="1" applyBorder="1">
      <alignment vertical="center"/>
    </xf>
    <xf numFmtId="0" fontId="19" fillId="6" borderId="47" xfId="0" applyFont="1" applyFill="1" applyBorder="1">
      <alignment vertical="center"/>
    </xf>
    <xf numFmtId="49" fontId="19" fillId="6" borderId="47" xfId="0" applyNumberFormat="1" applyFont="1" applyFill="1" applyBorder="1" applyAlignment="1">
      <alignment horizontal="center" vertical="center"/>
    </xf>
    <xf numFmtId="49" fontId="19" fillId="6" borderId="54" xfId="0" applyNumberFormat="1" applyFont="1" applyFill="1" applyBorder="1" applyAlignment="1">
      <alignment horizontal="center" vertical="center"/>
    </xf>
    <xf numFmtId="0" fontId="3" fillId="0" borderId="16" xfId="0" applyFont="1" applyBorder="1" applyAlignment="1">
      <alignment horizontal="center" vertical="center" wrapText="1"/>
    </xf>
    <xf numFmtId="0" fontId="4" fillId="0" borderId="41" xfId="0" applyFont="1" applyBorder="1" applyAlignment="1">
      <alignment horizontal="center" vertical="center"/>
    </xf>
    <xf numFmtId="0" fontId="4" fillId="2" borderId="46" xfId="0" applyFont="1" applyFill="1" applyBorder="1">
      <alignment vertical="center"/>
    </xf>
    <xf numFmtId="0" fontId="4" fillId="2" borderId="47" xfId="0" applyFont="1" applyFill="1" applyBorder="1">
      <alignment vertical="center"/>
    </xf>
    <xf numFmtId="0" fontId="3" fillId="0" borderId="19" xfId="0" applyFont="1" applyBorder="1" applyAlignment="1">
      <alignment horizontal="center" vertical="center"/>
    </xf>
    <xf numFmtId="0" fontId="3" fillId="0" borderId="18" xfId="0" applyFont="1" applyBorder="1" applyAlignment="1">
      <alignment horizontal="center" vertical="center"/>
    </xf>
    <xf numFmtId="49" fontId="4" fillId="2" borderId="47" xfId="0" applyNumberFormat="1" applyFont="1" applyFill="1" applyBorder="1" applyAlignment="1">
      <alignment horizontal="center" vertical="center"/>
    </xf>
    <xf numFmtId="49" fontId="4" fillId="2" borderId="54" xfId="0" applyNumberFormat="1" applyFont="1" applyFill="1" applyBorder="1" applyAlignment="1">
      <alignment horizontal="center" vertical="center"/>
    </xf>
    <xf numFmtId="0" fontId="46" fillId="0" borderId="33" xfId="0" applyFont="1" applyBorder="1" applyAlignment="1">
      <alignment horizontal="left" vertical="center" wrapText="1"/>
    </xf>
    <xf numFmtId="0" fontId="3" fillId="0" borderId="6" xfId="0" applyFont="1" applyBorder="1" applyAlignment="1">
      <alignment horizontal="left" vertical="center" indent="1"/>
    </xf>
    <xf numFmtId="0" fontId="3" fillId="0" borderId="7" xfId="0" applyFont="1" applyBorder="1" applyAlignment="1">
      <alignment horizontal="left" vertical="center" indent="1"/>
    </xf>
    <xf numFmtId="0" fontId="3" fillId="0" borderId="10" xfId="0" applyFont="1" applyBorder="1" applyAlignment="1">
      <alignment horizontal="left" vertical="center" indent="1"/>
    </xf>
    <xf numFmtId="0" fontId="4" fillId="0" borderId="52" xfId="0" applyFont="1" applyBorder="1" applyAlignment="1">
      <alignment horizontal="center" vertical="center"/>
    </xf>
    <xf numFmtId="0" fontId="4" fillId="0" borderId="58" xfId="0" applyFont="1" applyBorder="1" applyAlignment="1">
      <alignment horizontal="center" vertical="center"/>
    </xf>
    <xf numFmtId="0" fontId="19" fillId="0" borderId="16" xfId="0" applyFont="1" applyBorder="1" applyAlignment="1">
      <alignment horizontal="center" vertical="center" wrapText="1"/>
    </xf>
    <xf numFmtId="0" fontId="19" fillId="0" borderId="114" xfId="0" applyFont="1" applyBorder="1" applyAlignment="1">
      <alignment horizontal="center" vertical="center" wrapText="1"/>
    </xf>
    <xf numFmtId="0" fontId="4" fillId="0" borderId="49" xfId="0" applyFont="1" applyBorder="1" applyAlignment="1">
      <alignment horizontal="left" vertical="center" wrapText="1" indent="1"/>
    </xf>
    <xf numFmtId="0" fontId="4" fillId="0" borderId="50" xfId="0" applyFont="1" applyBorder="1" applyAlignment="1">
      <alignment horizontal="left" vertical="center" wrapText="1" indent="1"/>
    </xf>
    <xf numFmtId="0" fontId="4" fillId="0" borderId="51" xfId="0" applyFont="1" applyBorder="1" applyAlignment="1">
      <alignment horizontal="left" vertical="center" wrapText="1" indent="1"/>
    </xf>
    <xf numFmtId="0" fontId="3" fillId="2" borderId="5" xfId="0" applyFont="1" applyFill="1" applyBorder="1">
      <alignment vertical="center"/>
    </xf>
    <xf numFmtId="0" fontId="3" fillId="2" borderId="2" xfId="0" applyFont="1" applyFill="1" applyBorder="1">
      <alignment vertical="center"/>
    </xf>
    <xf numFmtId="0" fontId="3" fillId="2" borderId="3" xfId="0" applyFont="1" applyFill="1" applyBorder="1">
      <alignment vertical="center"/>
    </xf>
    <xf numFmtId="0" fontId="3" fillId="0" borderId="17" xfId="0" applyFont="1" applyBorder="1" applyAlignment="1">
      <alignment horizontal="center" vertical="center" wrapText="1"/>
    </xf>
    <xf numFmtId="0" fontId="3" fillId="0" borderId="20" xfId="0" applyFont="1" applyBorder="1" applyAlignment="1">
      <alignment horizontal="center" vertical="center" wrapText="1"/>
    </xf>
    <xf numFmtId="49" fontId="4" fillId="2" borderId="7" xfId="0" applyNumberFormat="1" applyFont="1" applyFill="1" applyBorder="1" applyAlignment="1">
      <alignment horizontal="center" vertical="center"/>
    </xf>
    <xf numFmtId="49" fontId="4" fillId="2" borderId="10" xfId="0" applyNumberFormat="1" applyFont="1" applyFill="1" applyBorder="1" applyAlignment="1">
      <alignment horizontal="center" vertical="center"/>
    </xf>
    <xf numFmtId="0" fontId="3" fillId="2" borderId="1" xfId="0" applyFont="1" applyFill="1" applyBorder="1">
      <alignment vertical="center"/>
    </xf>
    <xf numFmtId="0" fontId="3" fillId="2" borderId="4" xfId="0" applyFont="1" applyFill="1" applyBorder="1">
      <alignment vertical="center"/>
    </xf>
    <xf numFmtId="0" fontId="92" fillId="0" borderId="20" xfId="0" applyFont="1" applyBorder="1" applyAlignment="1">
      <alignment horizontal="center" vertical="center"/>
    </xf>
    <xf numFmtId="49" fontId="109" fillId="2" borderId="19" xfId="0" applyNumberFormat="1" applyFont="1" applyFill="1" applyBorder="1">
      <alignment vertical="center"/>
    </xf>
    <xf numFmtId="49" fontId="109" fillId="2" borderId="17" xfId="0" applyNumberFormat="1" applyFont="1" applyFill="1" applyBorder="1">
      <alignment vertical="center"/>
    </xf>
    <xf numFmtId="49" fontId="109" fillId="2" borderId="20" xfId="0" applyNumberFormat="1" applyFont="1" applyFill="1" applyBorder="1">
      <alignment vertical="center"/>
    </xf>
    <xf numFmtId="49" fontId="109" fillId="2" borderId="16" xfId="0" applyNumberFormat="1" applyFont="1" applyFill="1" applyBorder="1">
      <alignment vertical="center"/>
    </xf>
    <xf numFmtId="0" fontId="91" fillId="6" borderId="0" xfId="0" applyFont="1" applyFill="1">
      <alignment vertical="center"/>
    </xf>
    <xf numFmtId="0" fontId="3" fillId="0" borderId="11" xfId="0" applyFont="1" applyBorder="1" applyAlignment="1">
      <alignment horizontal="left" vertical="center" indent="1"/>
    </xf>
    <xf numFmtId="0" fontId="3" fillId="0" borderId="12" xfId="0" applyFont="1" applyBorder="1" applyAlignment="1">
      <alignment horizontal="left" vertical="center" indent="1"/>
    </xf>
    <xf numFmtId="0" fontId="3" fillId="0" borderId="15" xfId="0" applyFont="1" applyBorder="1" applyAlignment="1">
      <alignment horizontal="left" vertical="center" indent="1"/>
    </xf>
    <xf numFmtId="0" fontId="3" fillId="0" borderId="57" xfId="0" applyFont="1" applyBorder="1" applyAlignment="1">
      <alignment horizontal="center" vertical="center"/>
    </xf>
    <xf numFmtId="0" fontId="19" fillId="2" borderId="53" xfId="0" applyFont="1" applyFill="1" applyBorder="1">
      <alignment vertical="center"/>
    </xf>
    <xf numFmtId="0" fontId="10" fillId="3" borderId="31" xfId="0" applyFont="1" applyFill="1" applyBorder="1" applyAlignment="1">
      <alignment horizontal="center" vertical="center"/>
    </xf>
    <xf numFmtId="0" fontId="10" fillId="3" borderId="30" xfId="0" applyFont="1" applyFill="1" applyBorder="1" applyAlignment="1">
      <alignment horizontal="center" vertical="center"/>
    </xf>
    <xf numFmtId="0" fontId="10" fillId="3" borderId="32" xfId="0" applyFont="1" applyFill="1" applyBorder="1" applyAlignment="1">
      <alignment horizontal="center" vertical="center"/>
    </xf>
    <xf numFmtId="0" fontId="10" fillId="3" borderId="45" xfId="0" applyFont="1" applyFill="1" applyBorder="1" applyAlignment="1">
      <alignment horizontal="center" vertical="center"/>
    </xf>
    <xf numFmtId="0" fontId="10" fillId="3" borderId="33" xfId="0" applyFont="1" applyFill="1" applyBorder="1" applyAlignment="1">
      <alignment horizontal="center" vertical="center"/>
    </xf>
    <xf numFmtId="0" fontId="10" fillId="3" borderId="34" xfId="0" applyFont="1" applyFill="1" applyBorder="1" applyAlignment="1">
      <alignment horizontal="center" vertical="center"/>
    </xf>
    <xf numFmtId="49" fontId="109" fillId="2" borderId="43" xfId="0" applyNumberFormat="1" applyFont="1" applyFill="1" applyBorder="1">
      <alignment vertical="center"/>
    </xf>
    <xf numFmtId="49" fontId="109" fillId="2" borderId="44" xfId="0" applyNumberFormat="1" applyFont="1" applyFill="1" applyBorder="1">
      <alignment vertical="center"/>
    </xf>
    <xf numFmtId="0" fontId="87" fillId="0" borderId="30" xfId="0" applyFont="1" applyBorder="1">
      <alignment vertical="center"/>
    </xf>
    <xf numFmtId="0" fontId="2" fillId="0" borderId="0" xfId="0" applyFont="1" applyAlignment="1">
      <alignment vertical="center" wrapText="1"/>
    </xf>
    <xf numFmtId="0" fontId="8" fillId="0" borderId="19" xfId="0" applyFont="1" applyBorder="1" applyAlignment="1">
      <alignment horizontal="center" vertical="center" wrapText="1"/>
    </xf>
    <xf numFmtId="0" fontId="8" fillId="0" borderId="17" xfId="0" applyFont="1" applyBorder="1" applyAlignment="1">
      <alignment horizontal="center" vertical="center" wrapText="1"/>
    </xf>
    <xf numFmtId="0" fontId="29" fillId="0" borderId="115" xfId="0" applyFont="1" applyBorder="1" applyAlignment="1">
      <alignment horizontal="center" vertical="center" wrapText="1"/>
    </xf>
    <xf numFmtId="0" fontId="29" fillId="0" borderId="20" xfId="0" applyFont="1" applyBorder="1" applyAlignment="1">
      <alignment horizontal="center" vertical="center" wrapText="1"/>
    </xf>
    <xf numFmtId="0" fontId="4" fillId="0" borderId="14" xfId="0" applyFont="1" applyBorder="1" applyAlignment="1">
      <alignment horizontal="center" vertical="center"/>
    </xf>
    <xf numFmtId="176" fontId="3" fillId="0" borderId="113" xfId="0" applyNumberFormat="1" applyFont="1" applyBorder="1" applyAlignment="1">
      <alignment horizontal="center" vertical="center"/>
    </xf>
    <xf numFmtId="176" fontId="3" fillId="0" borderId="10" xfId="0" applyNumberFormat="1" applyFont="1" applyBorder="1" applyAlignment="1">
      <alignment horizontal="center" vertical="center"/>
    </xf>
    <xf numFmtId="0" fontId="19" fillId="2" borderId="9" xfId="0" applyFont="1" applyFill="1" applyBorder="1">
      <alignment vertical="center"/>
    </xf>
    <xf numFmtId="176" fontId="3" fillId="0" borderId="112" xfId="0" applyNumberFormat="1" applyFont="1" applyBorder="1" applyAlignment="1">
      <alignment horizontal="center" vertical="center"/>
    </xf>
    <xf numFmtId="176" fontId="3" fillId="0" borderId="54" xfId="0" applyNumberFormat="1" applyFont="1" applyBorder="1" applyAlignment="1">
      <alignment horizontal="center" vertical="center"/>
    </xf>
    <xf numFmtId="0" fontId="19" fillId="0" borderId="36" xfId="0" applyFont="1" applyBorder="1" applyAlignment="1">
      <alignment horizontal="center" vertical="center"/>
    </xf>
    <xf numFmtId="0" fontId="19" fillId="0" borderId="37" xfId="0" applyFont="1" applyBorder="1" applyAlignment="1">
      <alignment horizontal="center" vertical="center"/>
    </xf>
    <xf numFmtId="0" fontId="19" fillId="0" borderId="48" xfId="0" applyFont="1" applyBorder="1" applyAlignment="1">
      <alignment horizontal="center" vertical="center"/>
    </xf>
    <xf numFmtId="0" fontId="19" fillId="0" borderId="38" xfId="0" applyFont="1" applyBorder="1" applyAlignment="1">
      <alignment horizontal="center" vertical="center"/>
    </xf>
    <xf numFmtId="0" fontId="3" fillId="0" borderId="41" xfId="0" applyFont="1" applyBorder="1" applyAlignment="1">
      <alignment horizontal="center" vertical="center"/>
    </xf>
    <xf numFmtId="0" fontId="4" fillId="0" borderId="31" xfId="0" applyFont="1" applyBorder="1" applyAlignment="1">
      <alignment horizontal="center" vertical="center" wrapText="1"/>
    </xf>
    <xf numFmtId="0" fontId="4" fillId="0" borderId="45" xfId="0" applyFont="1" applyBorder="1" applyAlignment="1">
      <alignment horizontal="center" vertical="center" wrapText="1"/>
    </xf>
    <xf numFmtId="0" fontId="3" fillId="2" borderId="38" xfId="0" applyFont="1" applyFill="1" applyBorder="1">
      <alignment vertical="center"/>
    </xf>
    <xf numFmtId="0" fontId="19" fillId="0" borderId="17" xfId="0" applyFont="1" applyBorder="1" applyAlignment="1">
      <alignment horizontal="center" vertical="center" wrapText="1"/>
    </xf>
    <xf numFmtId="0" fontId="19" fillId="0" borderId="20" xfId="0" applyFont="1" applyBorder="1" applyAlignment="1">
      <alignment horizontal="center" vertical="center" wrapText="1"/>
    </xf>
    <xf numFmtId="0" fontId="3" fillId="2" borderId="46" xfId="0" applyFont="1" applyFill="1" applyBorder="1" applyAlignment="1">
      <alignment horizontal="right" vertical="center"/>
    </xf>
    <xf numFmtId="0" fontId="3" fillId="2" borderId="47" xfId="0" applyFont="1" applyFill="1" applyBorder="1" applyAlignment="1">
      <alignment horizontal="right" vertical="center"/>
    </xf>
    <xf numFmtId="0" fontId="3" fillId="2" borderId="54" xfId="0" applyFont="1" applyFill="1" applyBorder="1" applyAlignment="1">
      <alignment horizontal="right" vertical="center"/>
    </xf>
    <xf numFmtId="0" fontId="4" fillId="0" borderId="30" xfId="0" applyFont="1" applyBorder="1" applyAlignment="1">
      <alignment horizontal="center" vertical="center" wrapText="1"/>
    </xf>
    <xf numFmtId="0" fontId="4" fillId="0" borderId="33" xfId="0" applyFont="1" applyBorder="1" applyAlignment="1">
      <alignment horizontal="center" vertical="center" wrapText="1"/>
    </xf>
    <xf numFmtId="0" fontId="3" fillId="0" borderId="46" xfId="0" applyFont="1" applyBorder="1" applyAlignment="1">
      <alignment horizontal="center" vertical="center"/>
    </xf>
    <xf numFmtId="0" fontId="3" fillId="0" borderId="54" xfId="0" applyFont="1" applyBorder="1" applyAlignment="1">
      <alignment horizontal="center" vertical="center"/>
    </xf>
    <xf numFmtId="0" fontId="4" fillId="0" borderId="23" xfId="0" applyFont="1" applyBorder="1" applyAlignment="1">
      <alignment horizontal="center" vertical="center"/>
    </xf>
    <xf numFmtId="0" fontId="4" fillId="0" borderId="118" xfId="0" applyFont="1" applyBorder="1" applyAlignment="1">
      <alignment horizontal="center" vertical="center"/>
    </xf>
    <xf numFmtId="0" fontId="3" fillId="0" borderId="65" xfId="0" applyFont="1" applyBorder="1" applyAlignment="1">
      <alignment horizontal="center" vertical="center"/>
    </xf>
    <xf numFmtId="0" fontId="3" fillId="0" borderId="64" xfId="0" applyFont="1" applyBorder="1" applyAlignment="1">
      <alignment horizontal="center" vertical="center"/>
    </xf>
    <xf numFmtId="0" fontId="19" fillId="0" borderId="61" xfId="0" applyFont="1" applyBorder="1" applyAlignment="1">
      <alignment horizontal="center" vertical="center" textRotation="255"/>
    </xf>
    <xf numFmtId="0" fontId="19" fillId="0" borderId="62" xfId="0" applyFont="1" applyBorder="1" applyAlignment="1">
      <alignment horizontal="center" vertical="center" textRotation="255"/>
    </xf>
    <xf numFmtId="0" fontId="19" fillId="0" borderId="63" xfId="0" applyFont="1" applyBorder="1" applyAlignment="1">
      <alignment horizontal="center" vertical="center" textRotation="255"/>
    </xf>
    <xf numFmtId="0" fontId="22" fillId="0" borderId="0" xfId="0" applyFont="1">
      <alignment vertical="center"/>
    </xf>
    <xf numFmtId="0" fontId="7" fillId="0" borderId="0" xfId="0" applyFont="1">
      <alignment vertical="center"/>
    </xf>
    <xf numFmtId="0" fontId="3" fillId="0" borderId="84" xfId="0" applyFont="1" applyBorder="1" applyAlignment="1">
      <alignment horizontal="center" vertical="center"/>
    </xf>
    <xf numFmtId="0" fontId="3" fillId="0" borderId="85" xfId="0" applyFont="1" applyBorder="1" applyAlignment="1">
      <alignment horizontal="center" vertical="center"/>
    </xf>
    <xf numFmtId="0" fontId="3" fillId="0" borderId="86" xfId="0" applyFont="1" applyBorder="1" applyAlignment="1">
      <alignment horizontal="center" vertical="center"/>
    </xf>
    <xf numFmtId="176" fontId="3" fillId="0" borderId="87" xfId="0" applyNumberFormat="1" applyFont="1" applyBorder="1">
      <alignment vertical="center"/>
    </xf>
    <xf numFmtId="176" fontId="3" fillId="0" borderId="52" xfId="0" applyNumberFormat="1" applyFont="1" applyBorder="1">
      <alignment vertical="center"/>
    </xf>
    <xf numFmtId="176" fontId="3" fillId="0" borderId="88" xfId="0" applyNumberFormat="1" applyFont="1" applyBorder="1">
      <alignment vertical="center"/>
    </xf>
    <xf numFmtId="0" fontId="5" fillId="0" borderId="18" xfId="0" applyFont="1" applyBorder="1" applyAlignment="1">
      <alignment horizontal="center" vertical="center" wrapText="1"/>
    </xf>
    <xf numFmtId="0" fontId="3" fillId="0" borderId="93" xfId="0" applyFont="1" applyBorder="1" applyAlignment="1">
      <alignment horizontal="center" vertical="center"/>
    </xf>
    <xf numFmtId="0" fontId="0" fillId="0" borderId="94" xfId="0" applyBorder="1" applyAlignment="1">
      <alignment horizontal="center" vertical="center"/>
    </xf>
    <xf numFmtId="0" fontId="0" fillId="0" borderId="95" xfId="0" applyBorder="1" applyAlignment="1">
      <alignment horizontal="center" vertical="center"/>
    </xf>
    <xf numFmtId="176" fontId="3" fillId="0" borderId="96" xfId="0" applyNumberFormat="1" applyFont="1" applyBorder="1">
      <alignment vertical="center"/>
    </xf>
    <xf numFmtId="0" fontId="0" fillId="0" borderId="47" xfId="0" applyBorder="1">
      <alignment vertical="center"/>
    </xf>
    <xf numFmtId="0" fontId="0" fillId="0" borderId="97" xfId="0" applyBorder="1">
      <alignment vertical="center"/>
    </xf>
    <xf numFmtId="176" fontId="3" fillId="0" borderId="100" xfId="0" applyNumberFormat="1" applyFont="1" applyBorder="1">
      <alignment vertical="center"/>
    </xf>
    <xf numFmtId="0" fontId="0" fillId="0" borderId="101" xfId="0" applyBorder="1">
      <alignment vertical="center"/>
    </xf>
    <xf numFmtId="0" fontId="0" fillId="0" borderId="102" xfId="0" applyBorder="1">
      <alignment vertical="center"/>
    </xf>
    <xf numFmtId="0" fontId="3" fillId="2" borderId="49" xfId="0" applyFont="1" applyFill="1" applyBorder="1">
      <alignment vertical="center"/>
    </xf>
    <xf numFmtId="0" fontId="3" fillId="2" borderId="50" xfId="0" applyFont="1" applyFill="1" applyBorder="1">
      <alignment vertical="center"/>
    </xf>
    <xf numFmtId="0" fontId="3" fillId="2" borderId="75" xfId="0" applyFont="1" applyFill="1" applyBorder="1">
      <alignment vertical="center"/>
    </xf>
    <xf numFmtId="0" fontId="3" fillId="2" borderId="76" xfId="0" applyFont="1" applyFill="1" applyBorder="1">
      <alignment vertical="center"/>
    </xf>
    <xf numFmtId="0" fontId="3" fillId="2" borderId="51" xfId="0" applyFont="1" applyFill="1" applyBorder="1">
      <alignment vertical="center"/>
    </xf>
    <xf numFmtId="0" fontId="3" fillId="2" borderId="77" xfId="0" applyFont="1" applyFill="1" applyBorder="1">
      <alignment vertical="center"/>
    </xf>
    <xf numFmtId="0" fontId="3" fillId="2" borderId="24" xfId="0" applyFont="1" applyFill="1" applyBorder="1">
      <alignment vertical="center"/>
    </xf>
    <xf numFmtId="0" fontId="3" fillId="2" borderId="26" xfId="0" applyFont="1" applyFill="1" applyBorder="1">
      <alignment vertical="center"/>
    </xf>
    <xf numFmtId="0" fontId="3" fillId="2" borderId="27" xfId="0" applyFont="1" applyFill="1" applyBorder="1">
      <alignment vertical="center"/>
    </xf>
    <xf numFmtId="0" fontId="3" fillId="2" borderId="25" xfId="0" applyFont="1" applyFill="1" applyBorder="1">
      <alignment vertical="center"/>
    </xf>
    <xf numFmtId="0" fontId="3" fillId="0" borderId="6" xfId="0" applyFont="1" applyBorder="1" applyAlignment="1">
      <alignment horizontal="center" vertical="center"/>
    </xf>
    <xf numFmtId="0" fontId="27" fillId="0" borderId="0" xfId="0" applyFont="1" applyAlignment="1">
      <alignment horizontal="center" vertical="center" wrapText="1"/>
    </xf>
    <xf numFmtId="0" fontId="3" fillId="2" borderId="36" xfId="0" applyFont="1" applyFill="1" applyBorder="1">
      <alignment vertical="center"/>
    </xf>
    <xf numFmtId="0" fontId="19" fillId="0" borderId="36" xfId="0" applyFont="1" applyBorder="1" applyAlignment="1">
      <alignment horizontal="center" vertical="center" wrapText="1"/>
    </xf>
    <xf numFmtId="0" fontId="19" fillId="0" borderId="53" xfId="0" applyFont="1" applyBorder="1" applyAlignment="1">
      <alignment horizontal="center" vertical="center"/>
    </xf>
    <xf numFmtId="0" fontId="26" fillId="0" borderId="16" xfId="0" applyFont="1" applyBorder="1" applyAlignment="1">
      <alignment horizontal="center" vertical="center"/>
    </xf>
    <xf numFmtId="0" fontId="19" fillId="0" borderId="17" xfId="0" applyFont="1" applyBorder="1" applyAlignment="1">
      <alignment horizontal="center" vertical="center"/>
    </xf>
    <xf numFmtId="0" fontId="19" fillId="0" borderId="20" xfId="0" applyFont="1" applyBorder="1" applyAlignment="1">
      <alignment horizontal="center" vertical="center"/>
    </xf>
    <xf numFmtId="0" fontId="19" fillId="2" borderId="36" xfId="0" applyFont="1" applyFill="1" applyBorder="1">
      <alignment vertical="center"/>
    </xf>
    <xf numFmtId="0" fontId="19" fillId="0" borderId="52" xfId="0" applyFont="1" applyBorder="1" applyAlignment="1">
      <alignment horizontal="center" vertical="center"/>
    </xf>
    <xf numFmtId="0" fontId="19" fillId="0" borderId="14" xfId="0" applyFont="1" applyBorder="1" applyAlignment="1">
      <alignment horizontal="center" vertical="center"/>
    </xf>
    <xf numFmtId="0" fontId="19" fillId="0" borderId="40" xfId="0" applyFont="1" applyBorder="1" applyAlignment="1">
      <alignment horizontal="center" vertical="center"/>
    </xf>
    <xf numFmtId="0" fontId="19" fillId="0" borderId="9" xfId="0" applyFont="1" applyBorder="1" applyAlignment="1">
      <alignment horizontal="center" vertical="center"/>
    </xf>
    <xf numFmtId="0" fontId="27" fillId="0" borderId="16" xfId="0" applyFont="1" applyBorder="1" applyAlignment="1">
      <alignment horizontal="center" vertical="center" wrapText="1"/>
    </xf>
    <xf numFmtId="0" fontId="27" fillId="0" borderId="17" xfId="0" applyFont="1" applyBorder="1" applyAlignment="1">
      <alignment horizontal="center" vertical="center" wrapText="1"/>
    </xf>
    <xf numFmtId="0" fontId="27" fillId="0" borderId="65" xfId="0" applyFont="1" applyBorder="1" applyAlignment="1">
      <alignment horizontal="center" vertical="center"/>
    </xf>
    <xf numFmtId="0" fontId="27" fillId="0" borderId="0" xfId="0" applyFont="1" applyAlignment="1">
      <alignment horizontal="center" vertical="center"/>
    </xf>
    <xf numFmtId="0" fontId="26" fillId="0" borderId="36" xfId="0" applyFont="1" applyBorder="1" applyAlignment="1">
      <alignment horizontal="center" vertical="center" wrapText="1"/>
    </xf>
    <xf numFmtId="0" fontId="19" fillId="2" borderId="16" xfId="0" applyFont="1" applyFill="1" applyBorder="1" applyAlignment="1">
      <alignment horizontal="center" vertical="center" wrapText="1"/>
    </xf>
    <xf numFmtId="0" fontId="19" fillId="2" borderId="17" xfId="0" applyFont="1" applyFill="1" applyBorder="1" applyAlignment="1">
      <alignment horizontal="center" vertical="center" wrapText="1"/>
    </xf>
    <xf numFmtId="0" fontId="19" fillId="6" borderId="16" xfId="0" applyFont="1" applyFill="1" applyBorder="1" applyAlignment="1">
      <alignment horizontal="center" vertical="center" wrapText="1"/>
    </xf>
    <xf numFmtId="0" fontId="19" fillId="6" borderId="17" xfId="0" applyFont="1" applyFill="1" applyBorder="1" applyAlignment="1">
      <alignment horizontal="center" vertical="center" wrapText="1"/>
    </xf>
    <xf numFmtId="177" fontId="19" fillId="0" borderId="115" xfId="0" applyNumberFormat="1" applyFont="1" applyBorder="1" applyAlignment="1">
      <alignment horizontal="center" vertical="center" wrapText="1"/>
    </xf>
    <xf numFmtId="177" fontId="19" fillId="0" borderId="17" xfId="0" applyNumberFormat="1" applyFont="1" applyBorder="1" applyAlignment="1">
      <alignment horizontal="center" vertical="center" wrapText="1"/>
    </xf>
    <xf numFmtId="0" fontId="19" fillId="2" borderId="57" xfId="0" applyFont="1" applyFill="1" applyBorder="1">
      <alignment vertical="center"/>
    </xf>
    <xf numFmtId="0" fontId="19" fillId="0" borderId="39" xfId="0" applyFont="1" applyBorder="1" applyAlignment="1">
      <alignment horizontal="center" vertical="center"/>
    </xf>
    <xf numFmtId="0" fontId="19" fillId="2" borderId="39" xfId="0" applyFont="1" applyFill="1" applyBorder="1">
      <alignment vertical="center"/>
    </xf>
    <xf numFmtId="0" fontId="19" fillId="0" borderId="16" xfId="0" applyFont="1" applyBorder="1" applyAlignment="1">
      <alignment horizontal="center" vertical="center"/>
    </xf>
    <xf numFmtId="0" fontId="8" fillId="0" borderId="18" xfId="0" applyFont="1" applyBorder="1" applyAlignment="1">
      <alignment horizontal="center" vertical="center" wrapText="1"/>
    </xf>
    <xf numFmtId="176" fontId="3" fillId="0" borderId="89" xfId="0" applyNumberFormat="1" applyFont="1" applyBorder="1">
      <alignment vertical="center"/>
    </xf>
    <xf numFmtId="176" fontId="3" fillId="0" borderId="90" xfId="0" applyNumberFormat="1" applyFont="1" applyBorder="1">
      <alignment vertical="center"/>
    </xf>
    <xf numFmtId="176" fontId="3" fillId="0" borderId="91" xfId="0" applyNumberFormat="1" applyFont="1" applyBorder="1">
      <alignment vertical="center"/>
    </xf>
    <xf numFmtId="0" fontId="108" fillId="2" borderId="16" xfId="0" applyFont="1" applyFill="1" applyBorder="1" applyAlignment="1">
      <alignment horizontal="left" vertical="center"/>
    </xf>
    <xf numFmtId="0" fontId="108" fillId="2" borderId="17" xfId="0" applyFont="1" applyFill="1" applyBorder="1" applyAlignment="1">
      <alignment horizontal="left" vertical="center"/>
    </xf>
    <xf numFmtId="0" fontId="108" fillId="2" borderId="20" xfId="0" applyFont="1" applyFill="1" applyBorder="1" applyAlignment="1">
      <alignment horizontal="left" vertical="center"/>
    </xf>
    <xf numFmtId="0" fontId="81" fillId="0" borderId="16" xfId="0" applyFont="1" applyBorder="1" applyAlignment="1">
      <alignment horizontal="center" vertical="center" wrapText="1"/>
    </xf>
    <xf numFmtId="0" fontId="81" fillId="0" borderId="17" xfId="0" applyFont="1" applyBorder="1" applyAlignment="1">
      <alignment horizontal="center" vertical="center" wrapText="1"/>
    </xf>
    <xf numFmtId="0" fontId="81" fillId="0" borderId="20" xfId="0" applyFont="1" applyBorder="1" applyAlignment="1">
      <alignment horizontal="center" vertical="center" wrapText="1"/>
    </xf>
    <xf numFmtId="176" fontId="7" fillId="2" borderId="16" xfId="0" applyNumberFormat="1" applyFont="1" applyFill="1" applyBorder="1" applyAlignment="1">
      <alignment horizontal="left" vertical="center"/>
    </xf>
    <xf numFmtId="176" fontId="7" fillId="2" borderId="17" xfId="0" applyNumberFormat="1" applyFont="1" applyFill="1" applyBorder="1" applyAlignment="1">
      <alignment horizontal="left" vertical="center"/>
    </xf>
    <xf numFmtId="176" fontId="7" fillId="2" borderId="20" xfId="0" applyNumberFormat="1" applyFont="1" applyFill="1" applyBorder="1" applyAlignment="1">
      <alignment horizontal="left" vertical="center"/>
    </xf>
    <xf numFmtId="0" fontId="6" fillId="0" borderId="16" xfId="0" applyFont="1" applyBorder="1" applyAlignment="1">
      <alignment horizontal="center" vertical="center"/>
    </xf>
    <xf numFmtId="0" fontId="6" fillId="0" borderId="17" xfId="0" applyFont="1" applyBorder="1" applyAlignment="1">
      <alignment horizontal="center" vertical="center"/>
    </xf>
    <xf numFmtId="0" fontId="6" fillId="0" borderId="20" xfId="0" applyFont="1" applyBorder="1" applyAlignment="1">
      <alignment horizontal="center" vertical="center"/>
    </xf>
    <xf numFmtId="0" fontId="19" fillId="0" borderId="57" xfId="0" applyFont="1" applyBorder="1" applyAlignment="1">
      <alignment horizontal="center" vertical="center"/>
    </xf>
    <xf numFmtId="0" fontId="23" fillId="2" borderId="16" xfId="0" applyFont="1" applyFill="1" applyBorder="1" applyAlignment="1">
      <alignment horizontal="center" vertical="center"/>
    </xf>
    <xf numFmtId="0" fontId="23" fillId="2" borderId="17" xfId="0" applyFont="1" applyFill="1" applyBorder="1" applyAlignment="1">
      <alignment horizontal="center" vertical="center"/>
    </xf>
    <xf numFmtId="0" fontId="23" fillId="2" borderId="20" xfId="0" applyFont="1" applyFill="1" applyBorder="1" applyAlignment="1">
      <alignment horizontal="center" vertical="center"/>
    </xf>
    <xf numFmtId="0" fontId="23" fillId="0" borderId="16" xfId="0" applyFont="1" applyBorder="1" applyAlignment="1">
      <alignment horizontal="center" vertical="center"/>
    </xf>
    <xf numFmtId="0" fontId="23" fillId="0" borderId="17" xfId="0" applyFont="1" applyBorder="1" applyAlignment="1">
      <alignment horizontal="center" vertical="center"/>
    </xf>
    <xf numFmtId="0" fontId="23" fillId="0" borderId="18" xfId="0" applyFont="1" applyBorder="1" applyAlignment="1">
      <alignment horizontal="center" vertical="center"/>
    </xf>
    <xf numFmtId="0" fontId="23" fillId="2" borderId="19" xfId="0" applyFont="1" applyFill="1" applyBorder="1" applyAlignment="1">
      <alignment horizontal="left" vertical="center"/>
    </xf>
    <xf numFmtId="0" fontId="23" fillId="2" borderId="17" xfId="0" applyFont="1" applyFill="1" applyBorder="1" applyAlignment="1">
      <alignment horizontal="left" vertical="center"/>
    </xf>
    <xf numFmtId="0" fontId="23" fillId="2" borderId="20" xfId="0" applyFont="1" applyFill="1" applyBorder="1" applyAlignment="1">
      <alignment horizontal="left" vertical="center"/>
    </xf>
    <xf numFmtId="176" fontId="109" fillId="2" borderId="19" xfId="0" applyNumberFormat="1" applyFont="1" applyFill="1" applyBorder="1">
      <alignment vertical="center"/>
    </xf>
    <xf numFmtId="176" fontId="109" fillId="2" borderId="17" xfId="0" applyNumberFormat="1" applyFont="1" applyFill="1" applyBorder="1">
      <alignment vertical="center"/>
    </xf>
    <xf numFmtId="176" fontId="109" fillId="2" borderId="20" xfId="0" applyNumberFormat="1" applyFont="1" applyFill="1" applyBorder="1">
      <alignment vertical="center"/>
    </xf>
    <xf numFmtId="176" fontId="109" fillId="2" borderId="16" xfId="0" applyNumberFormat="1" applyFont="1" applyFill="1" applyBorder="1">
      <alignment vertical="center"/>
    </xf>
    <xf numFmtId="176" fontId="109" fillId="2" borderId="43" xfId="0" applyNumberFormat="1" applyFont="1" applyFill="1" applyBorder="1">
      <alignment vertical="center"/>
    </xf>
    <xf numFmtId="176" fontId="109" fillId="2" borderId="44" xfId="0" applyNumberFormat="1" applyFont="1" applyFill="1" applyBorder="1">
      <alignment vertical="center"/>
    </xf>
    <xf numFmtId="176" fontId="109" fillId="2" borderId="45" xfId="0" applyNumberFormat="1" applyFont="1" applyFill="1" applyBorder="1">
      <alignment vertical="center"/>
    </xf>
    <xf numFmtId="176" fontId="109" fillId="2" borderId="33" xfId="0" applyNumberFormat="1" applyFont="1" applyFill="1" applyBorder="1">
      <alignment vertical="center"/>
    </xf>
    <xf numFmtId="176" fontId="109" fillId="2" borderId="34" xfId="0" applyNumberFormat="1" applyFont="1" applyFill="1" applyBorder="1">
      <alignment vertical="center"/>
    </xf>
    <xf numFmtId="0" fontId="4" fillId="0" borderId="59" xfId="0" applyFont="1" applyBorder="1" applyAlignment="1">
      <alignment horizontal="center" vertical="center"/>
    </xf>
    <xf numFmtId="0" fontId="4" fillId="0" borderId="42" xfId="0" applyFont="1" applyBorder="1" applyAlignment="1">
      <alignment horizontal="center" vertical="center"/>
    </xf>
    <xf numFmtId="0" fontId="4" fillId="0" borderId="20" xfId="0" applyFont="1" applyBorder="1" applyAlignment="1">
      <alignment horizontal="center" vertical="center"/>
    </xf>
    <xf numFmtId="0" fontId="116" fillId="0" borderId="0" xfId="0" applyFont="1">
      <alignment vertical="center"/>
    </xf>
    <xf numFmtId="38" fontId="0" fillId="2" borderId="79" xfId="2" applyFont="1" applyFill="1" applyBorder="1" applyAlignment="1">
      <alignment horizontal="center" vertical="center"/>
    </xf>
    <xf numFmtId="38" fontId="0" fillId="2" borderId="80" xfId="2" applyFont="1" applyFill="1" applyBorder="1" applyAlignment="1">
      <alignment horizontal="center" vertical="center"/>
    </xf>
    <xf numFmtId="38" fontId="0" fillId="2" borderId="78" xfId="2" applyFont="1" applyFill="1" applyBorder="1" applyAlignment="1">
      <alignment horizontal="center" vertical="center"/>
    </xf>
    <xf numFmtId="38" fontId="0" fillId="2" borderId="4" xfId="2" applyFont="1" applyFill="1" applyBorder="1" applyAlignment="1">
      <alignment horizontal="center" vertical="center"/>
    </xf>
    <xf numFmtId="176" fontId="0" fillId="0" borderId="5" xfId="0" applyNumberFormat="1" applyBorder="1" applyAlignment="1">
      <alignment horizontal="center" vertical="center" shrinkToFit="1"/>
    </xf>
    <xf numFmtId="176" fontId="0" fillId="0" borderId="2" xfId="0" applyNumberFormat="1" applyBorder="1" applyAlignment="1">
      <alignment horizontal="center" vertical="center" shrinkToFit="1"/>
    </xf>
    <xf numFmtId="176" fontId="0" fillId="0" borderId="4" xfId="0" applyNumberFormat="1" applyBorder="1" applyAlignment="1">
      <alignment horizontal="center" vertical="center" shrinkToFit="1"/>
    </xf>
    <xf numFmtId="0" fontId="0" fillId="0" borderId="59" xfId="0" applyBorder="1" applyAlignment="1">
      <alignment horizontal="center" vertical="center" textRotation="255"/>
    </xf>
    <xf numFmtId="0" fontId="0" fillId="2" borderId="38" xfId="0" applyFill="1" applyBorder="1" applyAlignment="1">
      <alignment horizontal="center" vertical="center"/>
    </xf>
    <xf numFmtId="0" fontId="0" fillId="2" borderId="28" xfId="0" applyFill="1" applyBorder="1" applyAlignment="1">
      <alignment horizontal="center" vertical="center"/>
    </xf>
    <xf numFmtId="38" fontId="0" fillId="2" borderId="38" xfId="2" applyFont="1" applyFill="1" applyBorder="1" applyAlignment="1">
      <alignment horizontal="center" vertical="center"/>
    </xf>
    <xf numFmtId="38" fontId="0" fillId="2" borderId="28" xfId="2" applyFont="1" applyFill="1" applyBorder="1" applyAlignment="1">
      <alignment horizontal="center" vertical="center"/>
    </xf>
    <xf numFmtId="38" fontId="0" fillId="2" borderId="36" xfId="2" applyFont="1" applyFill="1" applyBorder="1" applyAlignment="1">
      <alignment horizontal="center" vertical="center"/>
    </xf>
    <xf numFmtId="38" fontId="0" fillId="2" borderId="54" xfId="2" applyFont="1" applyFill="1" applyBorder="1" applyAlignment="1">
      <alignment horizontal="center" vertical="center"/>
    </xf>
    <xf numFmtId="176" fontId="0" fillId="0" borderId="28" xfId="2" applyNumberFormat="1" applyFont="1" applyFill="1" applyBorder="1" applyAlignment="1">
      <alignment horizontal="center" vertical="center" shrinkToFit="1"/>
    </xf>
    <xf numFmtId="0" fontId="0" fillId="2" borderId="79" xfId="0" applyFill="1" applyBorder="1" applyAlignment="1">
      <alignment horizontal="center" vertical="center"/>
    </xf>
    <xf numFmtId="0" fontId="0" fillId="2" borderId="80" xfId="0" applyFill="1" applyBorder="1" applyAlignment="1">
      <alignment horizontal="center" vertical="center"/>
    </xf>
    <xf numFmtId="176" fontId="0" fillId="0" borderId="6" xfId="0" applyNumberFormat="1" applyBorder="1" applyAlignment="1">
      <alignment horizontal="center" vertical="center" shrinkToFit="1"/>
    </xf>
    <xf numFmtId="176" fontId="0" fillId="0" borderId="7" xfId="0" applyNumberFormat="1" applyBorder="1" applyAlignment="1">
      <alignment horizontal="center" vertical="center" shrinkToFit="1"/>
    </xf>
    <xf numFmtId="176" fontId="0" fillId="0" borderId="10" xfId="0" applyNumberFormat="1" applyBorder="1" applyAlignment="1">
      <alignment horizontal="center" vertical="center" shrinkToFit="1"/>
    </xf>
    <xf numFmtId="176" fontId="0" fillId="0" borderId="46" xfId="0" applyNumberFormat="1" applyBorder="1" applyAlignment="1">
      <alignment horizontal="center" vertical="center" shrinkToFit="1"/>
    </xf>
    <xf numFmtId="176" fontId="0" fillId="0" borderId="47" xfId="0" applyNumberFormat="1" applyBorder="1" applyAlignment="1">
      <alignment horizontal="center" vertical="center" shrinkToFit="1"/>
    </xf>
    <xf numFmtId="176" fontId="0" fillId="0" borderId="54" xfId="0" applyNumberFormat="1" applyBorder="1" applyAlignment="1">
      <alignment horizontal="center" vertical="center" shrinkToFit="1"/>
    </xf>
    <xf numFmtId="0" fontId="0" fillId="2" borderId="82" xfId="0" applyFill="1" applyBorder="1" applyAlignment="1">
      <alignment horizontal="center" vertical="center"/>
    </xf>
    <xf numFmtId="0" fontId="0" fillId="2" borderId="63" xfId="0" applyFill="1" applyBorder="1" applyAlignment="1">
      <alignment horizontal="center" vertical="center"/>
    </xf>
    <xf numFmtId="38" fontId="0" fillId="2" borderId="82" xfId="2" applyFont="1" applyFill="1" applyBorder="1" applyAlignment="1">
      <alignment horizontal="center" vertical="center"/>
    </xf>
    <xf numFmtId="38" fontId="0" fillId="2" borderId="63" xfId="2" applyFont="1" applyFill="1" applyBorder="1" applyAlignment="1">
      <alignment horizontal="center" vertical="center"/>
    </xf>
    <xf numFmtId="38" fontId="0" fillId="2" borderId="81" xfId="2" applyFont="1" applyFill="1" applyBorder="1" applyAlignment="1">
      <alignment horizontal="center" vertical="center"/>
    </xf>
    <xf numFmtId="38" fontId="0" fillId="2" borderId="34" xfId="2" applyFont="1" applyFill="1" applyBorder="1" applyAlignment="1">
      <alignment horizontal="center" vertical="center"/>
    </xf>
    <xf numFmtId="0" fontId="0" fillId="2" borderId="41" xfId="0" applyFill="1" applyBorder="1" applyAlignment="1">
      <alignment horizontal="center" vertical="center"/>
    </xf>
    <xf numFmtId="0" fontId="0" fillId="2" borderId="29" xfId="0" applyFill="1" applyBorder="1" applyAlignment="1">
      <alignment horizontal="center" vertical="center"/>
    </xf>
    <xf numFmtId="0" fontId="113" fillId="0" borderId="16" xfId="0" applyFont="1" applyBorder="1" applyAlignment="1">
      <alignment horizontal="center" vertical="center"/>
    </xf>
    <xf numFmtId="0" fontId="113" fillId="0" borderId="20" xfId="0" applyFont="1" applyBorder="1" applyAlignment="1">
      <alignment horizontal="center" vertical="center"/>
    </xf>
    <xf numFmtId="0" fontId="4" fillId="0" borderId="17" xfId="0" applyFont="1" applyBorder="1" applyAlignment="1">
      <alignment horizontal="center" vertical="center"/>
    </xf>
    <xf numFmtId="0" fontId="0" fillId="0" borderId="20" xfId="0" applyBorder="1" applyAlignment="1">
      <alignment horizontal="center" vertical="center"/>
    </xf>
    <xf numFmtId="0" fontId="4" fillId="0" borderId="66" xfId="0" applyFont="1" applyBorder="1" applyAlignment="1">
      <alignment horizontal="center" vertical="center"/>
    </xf>
    <xf numFmtId="0" fontId="0" fillId="0" borderId="68" xfId="0" applyBorder="1" applyAlignment="1">
      <alignment horizontal="center" vertical="center"/>
    </xf>
    <xf numFmtId="0" fontId="4" fillId="0" borderId="67" xfId="0" applyFont="1" applyBorder="1" applyAlignment="1">
      <alignment horizontal="left" vertical="center"/>
    </xf>
    <xf numFmtId="0" fontId="0" fillId="0" borderId="66" xfId="0" applyBorder="1" applyAlignment="1">
      <alignment horizontal="left" vertical="center"/>
    </xf>
    <xf numFmtId="0" fontId="4" fillId="0" borderId="66" xfId="0" applyFont="1" applyBorder="1" applyAlignment="1">
      <alignment horizontal="left" vertical="center"/>
    </xf>
    <xf numFmtId="0" fontId="4" fillId="0" borderId="30" xfId="0" applyFont="1" applyBorder="1" applyAlignment="1">
      <alignment horizontal="left" vertical="center"/>
    </xf>
    <xf numFmtId="0" fontId="4" fillId="0" borderId="19" xfId="0" applyFont="1" applyBorder="1" applyAlignment="1">
      <alignment horizontal="left" vertical="center"/>
    </xf>
    <xf numFmtId="0" fontId="0" fillId="0" borderId="17" xfId="0" applyBorder="1" applyAlignment="1">
      <alignment horizontal="left" vertical="center"/>
    </xf>
    <xf numFmtId="0" fontId="4" fillId="0" borderId="109" xfId="0" applyFont="1" applyBorder="1" applyAlignment="1">
      <alignment horizontal="left" vertical="center"/>
    </xf>
    <xf numFmtId="0" fontId="0" fillId="0" borderId="106" xfId="0" applyBorder="1" applyAlignment="1">
      <alignment horizontal="left" vertical="center"/>
    </xf>
    <xf numFmtId="0" fontId="4" fillId="0" borderId="68" xfId="0" applyFont="1" applyBorder="1" applyAlignment="1">
      <alignment horizontal="center" vertical="center"/>
    </xf>
    <xf numFmtId="0" fontId="4" fillId="0" borderId="103" xfId="0" applyFont="1" applyBorder="1" applyAlignment="1">
      <alignment horizontal="distributed" vertical="center"/>
    </xf>
    <xf numFmtId="0" fontId="4" fillId="0" borderId="66" xfId="0" applyFont="1" applyBorder="1" applyAlignment="1">
      <alignment horizontal="distributed" vertical="center"/>
    </xf>
    <xf numFmtId="0" fontId="4" fillId="0" borderId="104" xfId="0" applyFont="1" applyBorder="1" applyAlignment="1">
      <alignment horizontal="distributed" vertical="center"/>
    </xf>
    <xf numFmtId="0" fontId="4" fillId="0" borderId="103" xfId="0" applyFont="1" applyBorder="1" applyAlignment="1">
      <alignment horizontal="left" vertical="center"/>
    </xf>
    <xf numFmtId="0" fontId="0" fillId="0" borderId="104" xfId="0" applyBorder="1" applyAlignment="1">
      <alignment horizontal="left" vertical="center"/>
    </xf>
    <xf numFmtId="0" fontId="4" fillId="0" borderId="105" xfId="0" applyFont="1" applyBorder="1" applyAlignment="1">
      <alignment horizontal="left" vertical="center"/>
    </xf>
    <xf numFmtId="0" fontId="0" fillId="0" borderId="107" xfId="0" applyBorder="1" applyAlignment="1">
      <alignment horizontal="left" vertical="center"/>
    </xf>
    <xf numFmtId="0" fontId="4" fillId="0" borderId="16" xfId="0" applyFont="1" applyBorder="1" applyAlignment="1">
      <alignment horizontal="left" vertical="center"/>
    </xf>
    <xf numFmtId="0" fontId="0" fillId="0" borderId="18" xfId="0" applyBorder="1" applyAlignment="1">
      <alignment horizontal="left" vertical="center"/>
    </xf>
    <xf numFmtId="0" fontId="0" fillId="0" borderId="66" xfId="0" applyBorder="1" applyAlignment="1">
      <alignment horizontal="distributed" vertical="center"/>
    </xf>
    <xf numFmtId="0" fontId="0" fillId="0" borderId="104" xfId="0" applyBorder="1" applyAlignment="1">
      <alignment horizontal="distributed" vertical="center"/>
    </xf>
    <xf numFmtId="0" fontId="4" fillId="0" borderId="30" xfId="0" applyFont="1" applyBorder="1" applyAlignment="1">
      <alignment horizontal="center" vertical="center"/>
    </xf>
    <xf numFmtId="0" fontId="4" fillId="0" borderId="32" xfId="0" applyFont="1" applyBorder="1" applyAlignment="1">
      <alignment horizontal="center" vertical="center"/>
    </xf>
    <xf numFmtId="0" fontId="32" fillId="0" borderId="0" xfId="0" applyFont="1" applyAlignment="1">
      <alignment horizontal="left" vertical="center"/>
    </xf>
    <xf numFmtId="0" fontId="3" fillId="0" borderId="16" xfId="0" applyFont="1" applyBorder="1" applyAlignment="1">
      <alignment horizontal="left" vertical="center"/>
    </xf>
    <xf numFmtId="0" fontId="3" fillId="0" borderId="17" xfId="0" applyFont="1" applyBorder="1" applyAlignment="1">
      <alignment horizontal="left" vertical="center"/>
    </xf>
    <xf numFmtId="0" fontId="3" fillId="0" borderId="18" xfId="0" applyFont="1" applyBorder="1" applyAlignment="1">
      <alignment horizontal="left" vertical="center"/>
    </xf>
    <xf numFmtId="0" fontId="33" fillId="5" borderId="42" xfId="0" applyFont="1" applyFill="1" applyBorder="1" applyAlignment="1">
      <alignment horizontal="center" vertical="center"/>
    </xf>
    <xf numFmtId="0" fontId="33" fillId="5" borderId="43" xfId="0" applyFont="1" applyFill="1" applyBorder="1" applyAlignment="1">
      <alignment horizontal="center" vertical="center"/>
    </xf>
    <xf numFmtId="0" fontId="33" fillId="5" borderId="44" xfId="0" applyFont="1" applyFill="1" applyBorder="1" applyAlignment="1">
      <alignment horizontal="center" vertical="center"/>
    </xf>
    <xf numFmtId="0" fontId="4" fillId="0" borderId="17" xfId="0" applyFont="1" applyBorder="1" applyAlignment="1">
      <alignment horizontal="left" vertical="center"/>
    </xf>
    <xf numFmtId="0" fontId="33" fillId="5" borderId="16" xfId="0" applyFont="1" applyFill="1" applyBorder="1" applyAlignment="1">
      <alignment horizontal="center" vertical="center"/>
    </xf>
    <xf numFmtId="0" fontId="33" fillId="5" borderId="17" xfId="0" applyFont="1" applyFill="1" applyBorder="1" applyAlignment="1">
      <alignment horizontal="center" vertical="center"/>
    </xf>
    <xf numFmtId="0" fontId="33" fillId="5" borderId="18" xfId="0" applyFont="1" applyFill="1" applyBorder="1" applyAlignment="1">
      <alignment horizontal="center" vertical="center"/>
    </xf>
    <xf numFmtId="0" fontId="33" fillId="5" borderId="19" xfId="0" applyFont="1" applyFill="1" applyBorder="1" applyAlignment="1">
      <alignment horizontal="center" vertical="center"/>
    </xf>
    <xf numFmtId="0" fontId="33" fillId="5" borderId="20" xfId="0" applyFont="1" applyFill="1" applyBorder="1" applyAlignment="1">
      <alignment horizontal="center" vertical="center"/>
    </xf>
    <xf numFmtId="0" fontId="4" fillId="0" borderId="19" xfId="0" applyFont="1" applyBorder="1" applyAlignment="1">
      <alignment horizontal="center" vertical="center"/>
    </xf>
    <xf numFmtId="0" fontId="4" fillId="0" borderId="47" xfId="0" applyFont="1" applyBorder="1" applyAlignment="1">
      <alignment horizontal="left" vertical="center"/>
    </xf>
    <xf numFmtId="0" fontId="4" fillId="0" borderId="53" xfId="0" applyFont="1" applyBorder="1">
      <alignment vertical="center"/>
    </xf>
    <xf numFmtId="0" fontId="4" fillId="0" borderId="1" xfId="0" applyFont="1" applyBorder="1">
      <alignment vertical="center"/>
    </xf>
    <xf numFmtId="0" fontId="0" fillId="0" borderId="2" xfId="0" applyBorder="1">
      <alignment vertical="center"/>
    </xf>
    <xf numFmtId="0" fontId="4" fillId="0" borderId="9" xfId="0" applyFont="1" applyBorder="1">
      <alignment vertical="center"/>
    </xf>
    <xf numFmtId="0" fontId="0" fillId="0" borderId="7" xfId="0" applyBorder="1">
      <alignment vertical="center"/>
    </xf>
    <xf numFmtId="0" fontId="23" fillId="2" borderId="0" xfId="0" applyFont="1" applyFill="1" applyAlignment="1">
      <alignment horizontal="center" vertical="center" wrapText="1"/>
    </xf>
    <xf numFmtId="0" fontId="3" fillId="0" borderId="105" xfId="0" applyFont="1" applyBorder="1" applyAlignment="1">
      <alignment horizontal="left" vertical="center"/>
    </xf>
    <xf numFmtId="0" fontId="3" fillId="0" borderId="106" xfId="0" applyFont="1" applyBorder="1" applyAlignment="1">
      <alignment horizontal="left" vertical="center"/>
    </xf>
    <xf numFmtId="0" fontId="3" fillId="0" borderId="107" xfId="0" applyFont="1" applyBorder="1" applyAlignment="1">
      <alignment horizontal="left" vertical="center"/>
    </xf>
    <xf numFmtId="0" fontId="3" fillId="0" borderId="103" xfId="0" applyFont="1" applyBorder="1" applyAlignment="1">
      <alignment horizontal="distributed" vertical="center"/>
    </xf>
    <xf numFmtId="0" fontId="3" fillId="0" borderId="66" xfId="0" applyFont="1" applyBorder="1" applyAlignment="1">
      <alignment horizontal="distributed" vertical="center"/>
    </xf>
    <xf numFmtId="0" fontId="3" fillId="0" borderId="104" xfId="0" applyFont="1" applyBorder="1" applyAlignment="1">
      <alignment horizontal="distributed" vertical="center"/>
    </xf>
    <xf numFmtId="0" fontId="3" fillId="0" borderId="66" xfId="0" applyFont="1" applyBorder="1" applyAlignment="1">
      <alignment horizontal="center" vertical="center"/>
    </xf>
    <xf numFmtId="0" fontId="3" fillId="0" borderId="68" xfId="0" applyFont="1" applyBorder="1" applyAlignment="1">
      <alignment horizontal="center" vertical="center"/>
    </xf>
    <xf numFmtId="176" fontId="109" fillId="2" borderId="16" xfId="0" applyNumberFormat="1" applyFont="1" applyFill="1" applyBorder="1" applyAlignment="1">
      <alignment horizontal="left" vertical="center"/>
    </xf>
    <xf numFmtId="176" fontId="109" fillId="2" borderId="17" xfId="0" applyNumberFormat="1" applyFont="1" applyFill="1" applyBorder="1" applyAlignment="1">
      <alignment horizontal="left" vertical="center"/>
    </xf>
    <xf numFmtId="176" fontId="109" fillId="2" borderId="20" xfId="0" applyNumberFormat="1" applyFont="1" applyFill="1" applyBorder="1" applyAlignment="1">
      <alignment horizontal="left" vertical="center"/>
    </xf>
    <xf numFmtId="0" fontId="4" fillId="0" borderId="71" xfId="0" applyFont="1" applyBorder="1" applyAlignment="1">
      <alignment horizontal="left" vertical="center"/>
    </xf>
    <xf numFmtId="0" fontId="4" fillId="0" borderId="31" xfId="0" applyFont="1" applyBorder="1" applyAlignment="1">
      <alignment horizontal="left" vertical="center"/>
    </xf>
    <xf numFmtId="0" fontId="4" fillId="0" borderId="55" xfId="0" applyFont="1" applyBorder="1" applyAlignment="1">
      <alignment horizontal="left" vertical="center"/>
    </xf>
    <xf numFmtId="0" fontId="4" fillId="0" borderId="18" xfId="0" applyFont="1" applyBorder="1" applyAlignment="1">
      <alignment horizontal="left" vertical="center"/>
    </xf>
    <xf numFmtId="0" fontId="4" fillId="0" borderId="103" xfId="0" applyFont="1" applyBorder="1" applyAlignment="1">
      <alignment horizontal="distributed" vertical="top"/>
    </xf>
    <xf numFmtId="0" fontId="4" fillId="0" borderId="66" xfId="0" applyFont="1" applyBorder="1" applyAlignment="1">
      <alignment horizontal="distributed" vertical="top"/>
    </xf>
    <xf numFmtId="0" fontId="4" fillId="0" borderId="104" xfId="0" applyFont="1" applyBorder="1" applyAlignment="1">
      <alignment horizontal="distributed" vertical="top"/>
    </xf>
    <xf numFmtId="0" fontId="4" fillId="0" borderId="67" xfId="0" applyFont="1" applyBorder="1" applyAlignment="1">
      <alignment horizontal="center" vertical="center"/>
    </xf>
    <xf numFmtId="0" fontId="4" fillId="0" borderId="109" xfId="0" applyFont="1" applyBorder="1" applyAlignment="1">
      <alignment horizontal="center" vertical="center"/>
    </xf>
    <xf numFmtId="0" fontId="4" fillId="0" borderId="106" xfId="0" applyFont="1" applyBorder="1" applyAlignment="1">
      <alignment horizontal="center" vertical="center"/>
    </xf>
    <xf numFmtId="0" fontId="31" fillId="0" borderId="0" xfId="0" applyFont="1">
      <alignment vertical="center"/>
    </xf>
    <xf numFmtId="0" fontId="4" fillId="0" borderId="47" xfId="0" applyFont="1" applyBorder="1" applyAlignment="1">
      <alignment horizontal="right" vertical="center"/>
    </xf>
    <xf numFmtId="0" fontId="4" fillId="0" borderId="54" xfId="0" applyFont="1" applyBorder="1" applyAlignment="1">
      <alignment horizontal="right" vertical="center"/>
    </xf>
    <xf numFmtId="0" fontId="4" fillId="0" borderId="72" xfId="0" applyFont="1" applyBorder="1" applyAlignment="1">
      <alignment horizontal="center" vertical="center" wrapText="1"/>
    </xf>
    <xf numFmtId="0" fontId="4" fillId="0" borderId="92" xfId="0" applyFont="1" applyBorder="1" applyAlignment="1">
      <alignment horizontal="center" vertical="center"/>
    </xf>
    <xf numFmtId="0" fontId="4" fillId="0" borderId="81" xfId="0" applyFont="1" applyBorder="1" applyAlignment="1">
      <alignment horizontal="center" vertical="center"/>
    </xf>
    <xf numFmtId="0" fontId="4" fillId="0" borderId="2" xfId="0" applyFont="1" applyBorder="1" applyAlignment="1">
      <alignment horizontal="left" vertical="center"/>
    </xf>
    <xf numFmtId="0" fontId="4" fillId="0" borderId="2" xfId="0" applyFont="1" applyBorder="1" applyAlignment="1">
      <alignment horizontal="right" vertical="center"/>
    </xf>
    <xf numFmtId="0" fontId="4" fillId="0" borderId="4" xfId="0" applyFont="1" applyBorder="1" applyAlignment="1">
      <alignment horizontal="right" vertical="center"/>
    </xf>
    <xf numFmtId="0" fontId="4" fillId="0" borderId="7" xfId="0" applyFont="1" applyBorder="1" applyAlignment="1">
      <alignment horizontal="left" vertical="center"/>
    </xf>
    <xf numFmtId="0" fontId="4" fillId="0" borderId="7" xfId="0" applyFont="1" applyBorder="1" applyAlignment="1">
      <alignment horizontal="right" vertical="center"/>
    </xf>
    <xf numFmtId="0" fontId="4" fillId="0" borderId="10" xfId="0" applyFont="1" applyBorder="1" applyAlignment="1">
      <alignment horizontal="right" vertical="center"/>
    </xf>
    <xf numFmtId="0" fontId="4" fillId="0" borderId="31" xfId="0" applyFont="1" applyBorder="1" applyAlignment="1">
      <alignment horizontal="distributed" vertical="center"/>
    </xf>
    <xf numFmtId="0" fontId="4" fillId="0" borderId="30" xfId="0" applyFont="1" applyBorder="1" applyAlignment="1">
      <alignment horizontal="distributed" vertical="center"/>
    </xf>
    <xf numFmtId="0" fontId="4" fillId="0" borderId="55" xfId="0" applyFont="1" applyBorder="1" applyAlignment="1">
      <alignment horizontal="distributed" vertical="center"/>
    </xf>
    <xf numFmtId="0" fontId="4" fillId="0" borderId="40" xfId="0" applyFont="1" applyBorder="1" applyAlignment="1">
      <alignment horizontal="left" vertical="center"/>
    </xf>
    <xf numFmtId="0" fontId="0" fillId="0" borderId="108" xfId="0" applyBorder="1" applyAlignment="1">
      <alignment horizontal="center" vertical="center"/>
    </xf>
    <xf numFmtId="0" fontId="0" fillId="0" borderId="61" xfId="0" applyBorder="1" applyAlignment="1">
      <alignment vertical="center" textRotation="255"/>
    </xf>
    <xf numFmtId="0" fontId="0" fillId="0" borderId="62" xfId="0" applyBorder="1" applyAlignment="1">
      <alignment vertical="center" textRotation="255"/>
    </xf>
    <xf numFmtId="0" fontId="0" fillId="0" borderId="129" xfId="0" applyBorder="1" applyAlignment="1">
      <alignment vertical="center" textRotation="255"/>
    </xf>
    <xf numFmtId="0" fontId="0" fillId="0" borderId="66" xfId="0" applyBorder="1">
      <alignment vertical="center"/>
    </xf>
    <xf numFmtId="0" fontId="0" fillId="0" borderId="104" xfId="0" applyBorder="1">
      <alignment vertical="center"/>
    </xf>
    <xf numFmtId="0" fontId="0" fillId="0" borderId="63" xfId="0" applyBorder="1" applyAlignment="1">
      <alignment vertical="center" textRotation="255"/>
    </xf>
    <xf numFmtId="0" fontId="4" fillId="0" borderId="36" xfId="0" applyFont="1" applyBorder="1" applyAlignment="1">
      <alignment horizontal="center" vertical="center" wrapText="1"/>
    </xf>
    <xf numFmtId="0" fontId="4" fillId="0" borderId="78" xfId="0" applyFont="1" applyBorder="1" applyAlignment="1">
      <alignment horizontal="center" vertical="center"/>
    </xf>
    <xf numFmtId="0" fontId="4" fillId="0" borderId="39" xfId="0" applyFont="1" applyBorder="1" applyAlignment="1">
      <alignment horizontal="center" vertical="center"/>
    </xf>
    <xf numFmtId="0" fontId="4" fillId="0" borderId="37" xfId="0" applyFont="1" applyBorder="1" applyAlignment="1">
      <alignment horizontal="left" vertical="center"/>
    </xf>
    <xf numFmtId="0" fontId="68" fillId="0" borderId="0" xfId="0" applyFont="1">
      <alignment vertical="center"/>
    </xf>
    <xf numFmtId="0" fontId="71" fillId="0" borderId="0" xfId="0" applyFont="1">
      <alignment vertical="center"/>
    </xf>
    <xf numFmtId="0" fontId="68" fillId="0" borderId="0" xfId="0" applyFont="1" applyAlignment="1">
      <alignment horizontal="left" vertical="center" wrapText="1"/>
    </xf>
    <xf numFmtId="0" fontId="95" fillId="0" borderId="16" xfId="0" applyFont="1" applyBorder="1" applyAlignment="1">
      <alignment horizontal="center" vertical="center"/>
    </xf>
    <xf numFmtId="0" fontId="95" fillId="0" borderId="17" xfId="0" applyFont="1" applyBorder="1" applyAlignment="1">
      <alignment horizontal="center" vertical="center"/>
    </xf>
    <xf numFmtId="0" fontId="95" fillId="0" borderId="18" xfId="0" applyFont="1" applyBorder="1" applyAlignment="1">
      <alignment horizontal="center" vertical="center"/>
    </xf>
    <xf numFmtId="176" fontId="95" fillId="2" borderId="19" xfId="0" applyNumberFormat="1" applyFont="1" applyFill="1" applyBorder="1">
      <alignment vertical="center"/>
    </xf>
    <xf numFmtId="176" fontId="95" fillId="2" borderId="17" xfId="0" applyNumberFormat="1" applyFont="1" applyFill="1" applyBorder="1">
      <alignment vertical="center"/>
    </xf>
    <xf numFmtId="176" fontId="95" fillId="2" borderId="20" xfId="0" applyNumberFormat="1" applyFont="1" applyFill="1" applyBorder="1">
      <alignment vertical="center"/>
    </xf>
    <xf numFmtId="176" fontId="95" fillId="2" borderId="16" xfId="0" applyNumberFormat="1" applyFont="1" applyFill="1" applyBorder="1">
      <alignment vertical="center"/>
    </xf>
    <xf numFmtId="0" fontId="95" fillId="0" borderId="42" xfId="0" applyFont="1" applyBorder="1" applyAlignment="1">
      <alignment horizontal="center" vertical="center"/>
    </xf>
    <xf numFmtId="0" fontId="95" fillId="0" borderId="43" xfId="0" applyFont="1" applyBorder="1" applyAlignment="1">
      <alignment horizontal="center" vertical="center"/>
    </xf>
    <xf numFmtId="176" fontId="119" fillId="2" borderId="43" xfId="0" applyNumberFormat="1" applyFont="1" applyFill="1" applyBorder="1">
      <alignment vertical="center"/>
    </xf>
    <xf numFmtId="176" fontId="119" fillId="2" borderId="44" xfId="0" applyNumberFormat="1" applyFont="1" applyFill="1" applyBorder="1">
      <alignment vertical="center"/>
    </xf>
    <xf numFmtId="176" fontId="95" fillId="2" borderId="45" xfId="0" applyNumberFormat="1" applyFont="1" applyFill="1" applyBorder="1">
      <alignment vertical="center"/>
    </xf>
    <xf numFmtId="176" fontId="95" fillId="2" borderId="33" xfId="0" applyNumberFormat="1" applyFont="1" applyFill="1" applyBorder="1">
      <alignment vertical="center"/>
    </xf>
    <xf numFmtId="176" fontId="95" fillId="2" borderId="34" xfId="0" applyNumberFormat="1" applyFont="1" applyFill="1" applyBorder="1">
      <alignment vertical="center"/>
    </xf>
    <xf numFmtId="0" fontId="55" fillId="3" borderId="65" xfId="0" applyFont="1" applyFill="1" applyBorder="1" applyAlignment="1">
      <alignment horizontal="center" vertical="center" shrinkToFit="1"/>
    </xf>
    <xf numFmtId="0" fontId="55" fillId="3" borderId="0" xfId="0" applyFont="1" applyFill="1" applyAlignment="1">
      <alignment horizontal="center" vertical="center" shrinkToFit="1"/>
    </xf>
    <xf numFmtId="0" fontId="37" fillId="0" borderId="0" xfId="0" applyFont="1" applyAlignment="1">
      <alignment horizontal="center" vertical="center"/>
    </xf>
    <xf numFmtId="0" fontId="37" fillId="0" borderId="35" xfId="0" applyFont="1" applyBorder="1" applyAlignment="1">
      <alignment horizontal="center" vertical="center"/>
    </xf>
    <xf numFmtId="49" fontId="56" fillId="3" borderId="31" xfId="0" applyNumberFormat="1" applyFont="1" applyFill="1" applyBorder="1" applyAlignment="1">
      <alignment horizontal="center" vertical="center"/>
    </xf>
    <xf numFmtId="49" fontId="56" fillId="3" borderId="30" xfId="0" applyNumberFormat="1" applyFont="1" applyFill="1" applyBorder="1" applyAlignment="1">
      <alignment horizontal="center" vertical="center"/>
    </xf>
    <xf numFmtId="49" fontId="56" fillId="3" borderId="32" xfId="0" applyNumberFormat="1" applyFont="1" applyFill="1" applyBorder="1" applyAlignment="1">
      <alignment horizontal="center" vertical="center"/>
    </xf>
    <xf numFmtId="49" fontId="56" fillId="3" borderId="45" xfId="0" applyNumberFormat="1" applyFont="1" applyFill="1" applyBorder="1" applyAlignment="1">
      <alignment horizontal="center" vertical="center"/>
    </xf>
    <xf numFmtId="49" fontId="56" fillId="3" borderId="33" xfId="0" applyNumberFormat="1" applyFont="1" applyFill="1" applyBorder="1" applyAlignment="1">
      <alignment horizontal="center" vertical="center"/>
    </xf>
    <xf numFmtId="49" fontId="56" fillId="3" borderId="34" xfId="0" applyNumberFormat="1" applyFont="1" applyFill="1" applyBorder="1" applyAlignment="1">
      <alignment horizontal="center" vertical="center"/>
    </xf>
    <xf numFmtId="0" fontId="59" fillId="0" borderId="124" xfId="0" applyFont="1" applyBorder="1" applyAlignment="1">
      <alignment horizontal="left" vertical="center"/>
    </xf>
    <xf numFmtId="0" fontId="59" fillId="0" borderId="125" xfId="0" applyFont="1" applyBorder="1" applyAlignment="1">
      <alignment horizontal="left" vertical="center"/>
    </xf>
    <xf numFmtId="0" fontId="59" fillId="0" borderId="127" xfId="0" applyFont="1" applyBorder="1" applyAlignment="1">
      <alignment horizontal="left" vertical="center"/>
    </xf>
    <xf numFmtId="0" fontId="59" fillId="0" borderId="128" xfId="0" applyFont="1" applyBorder="1" applyAlignment="1">
      <alignment horizontal="left" vertical="center"/>
    </xf>
    <xf numFmtId="0" fontId="26" fillId="0" borderId="121" xfId="0" applyFont="1" applyBorder="1" applyAlignment="1">
      <alignment horizontal="center" vertical="center"/>
    </xf>
    <xf numFmtId="0" fontId="28" fillId="0" borderId="121" xfId="0" applyFont="1" applyBorder="1">
      <alignment vertical="center"/>
    </xf>
    <xf numFmtId="0" fontId="28" fillId="0" borderId="122" xfId="0" applyFont="1" applyBorder="1">
      <alignment vertical="center"/>
    </xf>
    <xf numFmtId="0" fontId="28" fillId="0" borderId="121" xfId="0" applyFont="1" applyBorder="1" applyAlignment="1">
      <alignment horizontal="left" vertical="center"/>
    </xf>
    <xf numFmtId="0" fontId="28" fillId="0" borderId="122" xfId="0" applyFont="1" applyBorder="1" applyAlignment="1">
      <alignment horizontal="left" vertical="center"/>
    </xf>
    <xf numFmtId="0" fontId="58" fillId="0" borderId="124" xfId="0" applyFont="1" applyBorder="1" applyAlignment="1">
      <alignment horizontal="center" vertical="center"/>
    </xf>
    <xf numFmtId="0" fontId="26" fillId="0" borderId="0" xfId="0" applyFont="1" applyAlignment="1">
      <alignment horizontal="center" vertical="center"/>
    </xf>
    <xf numFmtId="0" fontId="19" fillId="0" borderId="0" xfId="0" applyFont="1" applyAlignment="1">
      <alignment horizontal="center" vertical="center"/>
    </xf>
    <xf numFmtId="0" fontId="19" fillId="0" borderId="35" xfId="0" applyFont="1" applyBorder="1" applyAlignment="1">
      <alignment horizontal="center" vertical="center"/>
    </xf>
    <xf numFmtId="0" fontId="19" fillId="0" borderId="0" xfId="0" applyFont="1">
      <alignment vertical="center"/>
    </xf>
    <xf numFmtId="0" fontId="26" fillId="0" borderId="0" xfId="0" applyFont="1">
      <alignment vertical="center"/>
    </xf>
    <xf numFmtId="0" fontId="28" fillId="0" borderId="30" xfId="0" applyFont="1" applyBorder="1">
      <alignment vertical="center"/>
    </xf>
    <xf numFmtId="176" fontId="118" fillId="2" borderId="16" xfId="0" applyNumberFormat="1" applyFont="1" applyFill="1" applyBorder="1" applyAlignment="1">
      <alignment horizontal="left" vertical="center"/>
    </xf>
    <xf numFmtId="176" fontId="118" fillId="2" borderId="17" xfId="0" applyNumberFormat="1" applyFont="1" applyFill="1" applyBorder="1" applyAlignment="1">
      <alignment horizontal="left" vertical="center"/>
    </xf>
    <xf numFmtId="176" fontId="118" fillId="2" borderId="20" xfId="0" applyNumberFormat="1" applyFont="1" applyFill="1" applyBorder="1" applyAlignment="1">
      <alignment horizontal="left" vertical="center"/>
    </xf>
    <xf numFmtId="0" fontId="84" fillId="0" borderId="0" xfId="0" applyFont="1" applyAlignment="1">
      <alignment horizontal="center" vertical="center"/>
    </xf>
    <xf numFmtId="0" fontId="59" fillId="0" borderId="127" xfId="0" applyFont="1" applyBorder="1" applyAlignment="1">
      <alignment horizontal="center" vertical="center"/>
    </xf>
    <xf numFmtId="0" fontId="58" fillId="0" borderId="124" xfId="0" applyFont="1" applyBorder="1">
      <alignment vertical="center"/>
    </xf>
    <xf numFmtId="0" fontId="59" fillId="0" borderId="125" xfId="0" applyFont="1" applyBorder="1">
      <alignment vertical="center"/>
    </xf>
    <xf numFmtId="0" fontId="59" fillId="0" borderId="124" xfId="0" applyFont="1" applyBorder="1">
      <alignment vertical="center"/>
    </xf>
    <xf numFmtId="0" fontId="59" fillId="0" borderId="127" xfId="0" applyFont="1" applyBorder="1">
      <alignment vertical="center"/>
    </xf>
    <xf numFmtId="0" fontId="59" fillId="0" borderId="128" xfId="0" applyFont="1" applyBorder="1">
      <alignment vertical="center"/>
    </xf>
    <xf numFmtId="0" fontId="48" fillId="0" borderId="30" xfId="0" applyFont="1" applyBorder="1" applyAlignment="1">
      <alignment horizontal="right" vertical="top"/>
    </xf>
    <xf numFmtId="0" fontId="37" fillId="0" borderId="42" xfId="0" applyFont="1" applyBorder="1" applyAlignment="1">
      <alignment horizontal="center" vertical="center"/>
    </xf>
    <xf numFmtId="0" fontId="37" fillId="0" borderId="43" xfId="0" applyFont="1" applyBorder="1" applyAlignment="1">
      <alignment horizontal="center" vertical="center"/>
    </xf>
    <xf numFmtId="0" fontId="37" fillId="0" borderId="19" xfId="0" applyFont="1" applyBorder="1" applyAlignment="1">
      <alignment horizontal="center" vertical="center"/>
    </xf>
    <xf numFmtId="0" fontId="37" fillId="0" borderId="17" xfId="0" applyFont="1" applyBorder="1" applyAlignment="1">
      <alignment horizontal="center" vertical="center"/>
    </xf>
    <xf numFmtId="0" fontId="37" fillId="0" borderId="20" xfId="0" applyFont="1" applyBorder="1" applyAlignment="1">
      <alignment horizontal="center" vertical="center"/>
    </xf>
    <xf numFmtId="0" fontId="68" fillId="6" borderId="53" xfId="0" applyFont="1" applyFill="1" applyBorder="1" applyAlignment="1">
      <alignment horizontal="center" vertical="center"/>
    </xf>
    <xf numFmtId="0" fontId="68" fillId="6" borderId="47" xfId="0" applyFont="1" applyFill="1" applyBorder="1" applyAlignment="1">
      <alignment horizontal="center" vertical="center"/>
    </xf>
    <xf numFmtId="0" fontId="68" fillId="0" borderId="47" xfId="0" applyFont="1" applyBorder="1">
      <alignment vertical="center"/>
    </xf>
    <xf numFmtId="0" fontId="68" fillId="0" borderId="54" xfId="0" applyFont="1" applyBorder="1">
      <alignment vertical="center"/>
    </xf>
    <xf numFmtId="0" fontId="68" fillId="2" borderId="1" xfId="0" applyFont="1" applyFill="1" applyBorder="1" applyAlignment="1">
      <alignment horizontal="center" vertical="center"/>
    </xf>
    <xf numFmtId="0" fontId="68" fillId="2" borderId="2" xfId="0" applyFont="1" applyFill="1" applyBorder="1" applyAlignment="1">
      <alignment horizontal="center" vertical="center"/>
    </xf>
    <xf numFmtId="0" fontId="68" fillId="0" borderId="2" xfId="0" applyFont="1" applyBorder="1">
      <alignment vertical="center"/>
    </xf>
    <xf numFmtId="0" fontId="68" fillId="0" borderId="4" xfId="0" applyFont="1" applyBorder="1">
      <alignment vertical="center"/>
    </xf>
    <xf numFmtId="0" fontId="68" fillId="0" borderId="78" xfId="0" applyFont="1" applyBorder="1">
      <alignment vertical="center"/>
    </xf>
    <xf numFmtId="0" fontId="68" fillId="0" borderId="71" xfId="0" applyFont="1" applyBorder="1">
      <alignment vertical="center"/>
    </xf>
    <xf numFmtId="0" fontId="68" fillId="6" borderId="1" xfId="0" applyFont="1" applyFill="1" applyBorder="1" applyAlignment="1">
      <alignment horizontal="center" vertical="center"/>
    </xf>
    <xf numFmtId="0" fontId="68" fillId="6" borderId="2" xfId="0" applyFont="1" applyFill="1" applyBorder="1" applyAlignment="1">
      <alignment horizontal="center" vertical="center"/>
    </xf>
    <xf numFmtId="0" fontId="68" fillId="0" borderId="5" xfId="0" applyFont="1" applyBorder="1" applyAlignment="1">
      <alignment horizontal="left" vertical="center" indent="1"/>
    </xf>
    <xf numFmtId="0" fontId="68" fillId="0" borderId="2" xfId="0" applyFont="1" applyBorder="1" applyAlignment="1">
      <alignment horizontal="left" vertical="center" indent="1"/>
    </xf>
    <xf numFmtId="0" fontId="68" fillId="0" borderId="3" xfId="0" applyFont="1" applyBorder="1" applyAlignment="1">
      <alignment horizontal="left" vertical="center" indent="1"/>
    </xf>
    <xf numFmtId="0" fontId="68" fillId="0" borderId="57" xfId="0" applyFont="1" applyBorder="1">
      <alignment vertical="center"/>
    </xf>
    <xf numFmtId="0" fontId="68" fillId="0" borderId="52" xfId="0" applyFont="1" applyBorder="1">
      <alignment vertical="center"/>
    </xf>
    <xf numFmtId="0" fontId="68" fillId="6" borderId="14" xfId="0" applyFont="1" applyFill="1" applyBorder="1" applyAlignment="1">
      <alignment horizontal="center" vertical="center"/>
    </xf>
    <xf numFmtId="0" fontId="68" fillId="6" borderId="12" xfId="0" applyFont="1" applyFill="1" applyBorder="1" applyAlignment="1">
      <alignment horizontal="center" vertical="center"/>
    </xf>
    <xf numFmtId="0" fontId="68" fillId="0" borderId="12" xfId="0" applyFont="1" applyBorder="1">
      <alignment vertical="center"/>
    </xf>
    <xf numFmtId="0" fontId="68" fillId="0" borderId="15" xfId="0" applyFont="1" applyBorder="1">
      <alignment vertical="center"/>
    </xf>
    <xf numFmtId="0" fontId="68" fillId="0" borderId="78" xfId="0" applyFont="1" applyBorder="1" applyAlignment="1">
      <alignment horizontal="left" vertical="center" indent="1"/>
    </xf>
    <xf numFmtId="0" fontId="68" fillId="0" borderId="71" xfId="0" applyFont="1" applyBorder="1" applyAlignment="1">
      <alignment horizontal="left" vertical="center" indent="1"/>
    </xf>
    <xf numFmtId="0" fontId="68" fillId="0" borderId="57" xfId="0" applyFont="1" applyBorder="1" applyAlignment="1">
      <alignment horizontal="left" vertical="center" indent="1"/>
    </xf>
    <xf numFmtId="0" fontId="68" fillId="0" borderId="52" xfId="0" applyFont="1" applyBorder="1" applyAlignment="1">
      <alignment horizontal="left" vertical="center" indent="1"/>
    </xf>
    <xf numFmtId="0" fontId="68" fillId="0" borderId="36" xfId="0" applyFont="1" applyBorder="1">
      <alignment vertical="center"/>
    </xf>
    <xf numFmtId="0" fontId="68" fillId="0" borderId="37" xfId="0" applyFont="1" applyBorder="1">
      <alignment vertical="center"/>
    </xf>
    <xf numFmtId="0" fontId="114" fillId="2" borderId="16" xfId="0" applyFont="1" applyFill="1" applyBorder="1" applyAlignment="1">
      <alignment horizontal="center" vertical="center"/>
    </xf>
    <xf numFmtId="0" fontId="114" fillId="2" borderId="20" xfId="0" applyFont="1" applyFill="1" applyBorder="1" applyAlignment="1">
      <alignment horizontal="center" vertical="center"/>
    </xf>
    <xf numFmtId="0" fontId="114" fillId="0" borderId="16" xfId="0" applyFont="1" applyBorder="1" applyAlignment="1">
      <alignment horizontal="center" vertical="center"/>
    </xf>
    <xf numFmtId="0" fontId="114" fillId="0" borderId="17" xfId="0" applyFont="1" applyBorder="1" applyAlignment="1">
      <alignment horizontal="center" vertical="center"/>
    </xf>
    <xf numFmtId="0" fontId="114" fillId="0" borderId="18" xfId="0" applyFont="1" applyBorder="1" applyAlignment="1">
      <alignment horizontal="center" vertical="center"/>
    </xf>
    <xf numFmtId="0" fontId="37" fillId="0" borderId="16" xfId="0" applyFont="1" applyBorder="1" applyAlignment="1">
      <alignment horizontal="center" vertical="center"/>
    </xf>
    <xf numFmtId="0" fontId="37" fillId="0" borderId="18" xfId="0" applyFont="1" applyBorder="1" applyAlignment="1">
      <alignment horizontal="center" vertical="center"/>
    </xf>
    <xf numFmtId="176" fontId="38" fillId="2" borderId="17" xfId="0" applyNumberFormat="1" applyFont="1" applyFill="1" applyBorder="1" applyAlignment="1">
      <alignment horizontal="left" vertical="center" wrapText="1"/>
    </xf>
    <xf numFmtId="176" fontId="38" fillId="2" borderId="20" xfId="0" applyNumberFormat="1" applyFont="1" applyFill="1" applyBorder="1" applyAlignment="1">
      <alignment horizontal="left" vertical="center" wrapText="1"/>
    </xf>
    <xf numFmtId="0" fontId="37" fillId="0" borderId="16" xfId="0" applyFont="1" applyBorder="1" applyAlignment="1">
      <alignment horizontal="center" vertical="center" wrapText="1"/>
    </xf>
    <xf numFmtId="0" fontId="37" fillId="0" borderId="17" xfId="0" applyFont="1" applyBorder="1" applyAlignment="1">
      <alignment horizontal="center" vertical="center" wrapText="1"/>
    </xf>
    <xf numFmtId="0" fontId="37" fillId="0" borderId="20" xfId="0" applyFont="1" applyBorder="1" applyAlignment="1">
      <alignment horizontal="center" vertical="center" wrapText="1"/>
    </xf>
    <xf numFmtId="176" fontId="103" fillId="2" borderId="16" xfId="0" applyNumberFormat="1" applyFont="1" applyFill="1" applyBorder="1" applyAlignment="1">
      <alignment horizontal="left" vertical="center" wrapText="1"/>
    </xf>
    <xf numFmtId="176" fontId="103" fillId="2" borderId="17" xfId="0" applyNumberFormat="1" applyFont="1" applyFill="1" applyBorder="1" applyAlignment="1">
      <alignment horizontal="left" vertical="center" wrapText="1"/>
    </xf>
    <xf numFmtId="176" fontId="103" fillId="2" borderId="20" xfId="0" applyNumberFormat="1" applyFont="1" applyFill="1" applyBorder="1" applyAlignment="1">
      <alignment horizontal="left" vertical="center" wrapText="1"/>
    </xf>
    <xf numFmtId="177" fontId="38" fillId="2" borderId="17" xfId="0" applyNumberFormat="1" applyFont="1" applyFill="1" applyBorder="1" applyAlignment="1">
      <alignment horizontal="left" vertical="center" wrapText="1"/>
    </xf>
    <xf numFmtId="177" fontId="38" fillId="2" borderId="20" xfId="0" applyNumberFormat="1" applyFont="1" applyFill="1" applyBorder="1" applyAlignment="1">
      <alignment horizontal="left" vertical="center" wrapText="1"/>
    </xf>
    <xf numFmtId="0" fontId="68" fillId="0" borderId="6" xfId="0" applyFont="1" applyBorder="1">
      <alignment vertical="center"/>
    </xf>
    <xf numFmtId="0" fontId="68" fillId="0" borderId="7" xfId="0" applyFont="1" applyBorder="1">
      <alignment vertical="center"/>
    </xf>
    <xf numFmtId="0" fontId="68" fillId="0" borderId="8" xfId="0" applyFont="1" applyBorder="1">
      <alignment vertical="center"/>
    </xf>
    <xf numFmtId="0" fontId="68" fillId="2" borderId="9" xfId="0" applyFont="1" applyFill="1" applyBorder="1" applyAlignment="1">
      <alignment horizontal="center" vertical="center"/>
    </xf>
    <xf numFmtId="0" fontId="68" fillId="2" borderId="7" xfId="0" applyFont="1" applyFill="1" applyBorder="1" applyAlignment="1">
      <alignment horizontal="center" vertical="center"/>
    </xf>
    <xf numFmtId="0" fontId="68" fillId="0" borderId="10" xfId="0" applyFont="1" applyBorder="1">
      <alignment vertical="center"/>
    </xf>
    <xf numFmtId="0" fontId="68" fillId="0" borderId="119" xfId="0" applyFont="1" applyBorder="1" applyAlignment="1">
      <alignment horizontal="left" vertical="center"/>
    </xf>
    <xf numFmtId="0" fontId="68" fillId="0" borderId="120" xfId="0" applyFont="1" applyBorder="1" applyAlignment="1">
      <alignment horizontal="left" vertical="center"/>
    </xf>
    <xf numFmtId="177" fontId="68" fillId="0" borderId="67" xfId="0" applyNumberFormat="1" applyFont="1" applyBorder="1" applyAlignment="1">
      <alignment horizontal="center" vertical="center"/>
    </xf>
    <xf numFmtId="177" fontId="68" fillId="0" borderId="66" xfId="0" applyNumberFormat="1" applyFont="1" applyBorder="1" applyAlignment="1">
      <alignment horizontal="center" vertical="center"/>
    </xf>
    <xf numFmtId="0" fontId="68" fillId="0" borderId="66" xfId="0" applyFont="1" applyBorder="1">
      <alignment vertical="center"/>
    </xf>
    <xf numFmtId="0" fontId="68" fillId="0" borderId="68" xfId="0" applyFont="1" applyBorder="1">
      <alignment vertical="center"/>
    </xf>
    <xf numFmtId="0" fontId="68" fillId="0" borderId="116" xfId="0" applyFont="1" applyBorder="1">
      <alignment vertical="center"/>
    </xf>
    <xf numFmtId="0" fontId="68" fillId="0" borderId="117" xfId="0" applyFont="1" applyBorder="1">
      <alignment vertical="center"/>
    </xf>
    <xf numFmtId="0" fontId="68" fillId="6" borderId="23" xfId="0" applyFont="1" applyFill="1" applyBorder="1" applyAlignment="1">
      <alignment horizontal="center" vertical="center"/>
    </xf>
    <xf numFmtId="0" fontId="68" fillId="6" borderId="21" xfId="0" applyFont="1" applyFill="1" applyBorder="1" applyAlignment="1">
      <alignment horizontal="center" vertical="center"/>
    </xf>
    <xf numFmtId="0" fontId="68" fillId="0" borderId="21" xfId="0" applyFont="1" applyBorder="1">
      <alignment vertical="center"/>
    </xf>
    <xf numFmtId="0" fontId="68" fillId="0" borderId="118" xfId="0" applyFont="1" applyBorder="1">
      <alignment vertical="center"/>
    </xf>
    <xf numFmtId="0" fontId="5" fillId="0" borderId="16" xfId="0" applyFont="1" applyBorder="1" applyAlignment="1">
      <alignment horizontal="center" vertical="center"/>
    </xf>
    <xf numFmtId="0" fontId="5" fillId="0" borderId="20" xfId="0" applyFont="1" applyBorder="1" applyAlignment="1">
      <alignment horizontal="center" vertical="center"/>
    </xf>
    <xf numFmtId="176" fontId="43" fillId="0" borderId="16" xfId="0" applyNumberFormat="1" applyFont="1" applyBorder="1" applyAlignment="1">
      <alignment horizontal="center" vertical="center"/>
    </xf>
    <xf numFmtId="176" fontId="43" fillId="0" borderId="20" xfId="0" applyNumberFormat="1" applyFont="1" applyBorder="1" applyAlignment="1">
      <alignment horizontal="center" vertical="center"/>
    </xf>
    <xf numFmtId="177" fontId="5" fillId="0" borderId="30" xfId="0" applyNumberFormat="1" applyFont="1" applyBorder="1" applyAlignment="1">
      <alignment horizontal="right" vertical="center"/>
    </xf>
    <xf numFmtId="176" fontId="19" fillId="2" borderId="16" xfId="0" applyNumberFormat="1" applyFont="1" applyFill="1" applyBorder="1">
      <alignment vertical="center"/>
    </xf>
    <xf numFmtId="176" fontId="19" fillId="2" borderId="20" xfId="0" applyNumberFormat="1" applyFont="1" applyFill="1" applyBorder="1">
      <alignment vertical="center"/>
    </xf>
    <xf numFmtId="0" fontId="19" fillId="0" borderId="35" xfId="0" applyFont="1" applyBorder="1">
      <alignment vertical="center"/>
    </xf>
    <xf numFmtId="0" fontId="4" fillId="2" borderId="16" xfId="0" applyFont="1" applyFill="1" applyBorder="1" applyAlignment="1">
      <alignment horizontal="right" vertical="center" indent="1"/>
    </xf>
    <xf numFmtId="0" fontId="4" fillId="2" borderId="17" xfId="0" applyFont="1" applyFill="1" applyBorder="1" applyAlignment="1">
      <alignment horizontal="right" vertical="center" indent="1"/>
    </xf>
    <xf numFmtId="0" fontId="4" fillId="2" borderId="20" xfId="0" applyFont="1" applyFill="1" applyBorder="1" applyAlignment="1">
      <alignment horizontal="right" vertical="center" indent="1"/>
    </xf>
    <xf numFmtId="0" fontId="4" fillId="2" borderId="46"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6" xfId="0" applyFont="1" applyFill="1" applyBorder="1" applyAlignment="1">
      <alignment horizontal="center" vertical="center"/>
    </xf>
    <xf numFmtId="0" fontId="4" fillId="2" borderId="10" xfId="0" applyFont="1" applyFill="1" applyBorder="1" applyAlignment="1">
      <alignment horizontal="center" vertical="center"/>
    </xf>
    <xf numFmtId="0" fontId="5" fillId="0" borderId="31" xfId="0" applyFont="1" applyBorder="1" applyAlignment="1">
      <alignment horizontal="center" vertical="center"/>
    </xf>
    <xf numFmtId="0" fontId="5" fillId="0" borderId="32" xfId="0" applyFont="1" applyBorder="1" applyAlignment="1">
      <alignment horizontal="center" vertical="center"/>
    </xf>
    <xf numFmtId="0" fontId="5" fillId="0" borderId="45" xfId="0" applyFont="1" applyBorder="1" applyAlignment="1">
      <alignment horizontal="center" vertical="center"/>
    </xf>
    <xf numFmtId="0" fontId="5" fillId="0" borderId="34"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6" xfId="0" applyFont="1" applyBorder="1" applyAlignment="1">
      <alignment horizontal="center" vertical="center"/>
    </xf>
    <xf numFmtId="0" fontId="5" fillId="0" borderId="8" xfId="0" applyFont="1" applyBorder="1" applyAlignment="1">
      <alignment horizontal="center" vertical="center"/>
    </xf>
    <xf numFmtId="0" fontId="4" fillId="2" borderId="8" xfId="0" applyFont="1" applyFill="1" applyBorder="1" applyAlignment="1">
      <alignment horizontal="center" vertical="center"/>
    </xf>
    <xf numFmtId="0" fontId="4" fillId="2" borderId="53" xfId="0" applyFont="1" applyFill="1" applyBorder="1" applyAlignment="1">
      <alignment horizontal="center" vertical="center"/>
    </xf>
    <xf numFmtId="0" fontId="4" fillId="2" borderId="48" xfId="0" applyFont="1" applyFill="1" applyBorder="1" applyAlignment="1">
      <alignment horizontal="center" vertical="center"/>
    </xf>
    <xf numFmtId="0" fontId="4" fillId="2" borderId="9" xfId="0" applyFont="1" applyFill="1" applyBorder="1" applyAlignment="1">
      <alignment horizontal="center" vertical="center"/>
    </xf>
    <xf numFmtId="0" fontId="4" fillId="0" borderId="32" xfId="0" applyFont="1" applyBorder="1" applyAlignment="1">
      <alignment horizontal="left" vertical="center"/>
    </xf>
    <xf numFmtId="0" fontId="3" fillId="0" borderId="5" xfId="0" applyFont="1" applyBorder="1" applyAlignment="1">
      <alignment horizontal="left" vertical="center"/>
    </xf>
    <xf numFmtId="0" fontId="3" fillId="0" borderId="2" xfId="0" applyFont="1" applyBorder="1" applyAlignment="1">
      <alignment horizontal="left" vertical="center"/>
    </xf>
    <xf numFmtId="0" fontId="3" fillId="0" borderId="4" xfId="0" applyFont="1" applyBorder="1" applyAlignment="1">
      <alignment horizontal="left" vertical="center"/>
    </xf>
    <xf numFmtId="0" fontId="121" fillId="0" borderId="0" xfId="0" applyFont="1">
      <alignment vertical="center"/>
    </xf>
    <xf numFmtId="0" fontId="3" fillId="2" borderId="5" xfId="0" applyFont="1" applyFill="1" applyBorder="1" applyAlignment="1">
      <alignment horizontal="right" vertical="center" indent="1"/>
    </xf>
    <xf numFmtId="0" fontId="3" fillId="2" borderId="2" xfId="0" applyFont="1" applyFill="1" applyBorder="1" applyAlignment="1">
      <alignment horizontal="right" vertical="center" indent="1"/>
    </xf>
    <xf numFmtId="0" fontId="3" fillId="2" borderId="4" xfId="0" applyFont="1" applyFill="1" applyBorder="1" applyAlignment="1">
      <alignment horizontal="right" vertical="center" indent="1"/>
    </xf>
    <xf numFmtId="176" fontId="3" fillId="2" borderId="6" xfId="0" applyNumberFormat="1" applyFont="1" applyFill="1" applyBorder="1" applyAlignment="1">
      <alignment horizontal="right" vertical="center" indent="1"/>
    </xf>
    <xf numFmtId="176" fontId="3" fillId="2" borderId="7" xfId="0" applyNumberFormat="1" applyFont="1" applyFill="1" applyBorder="1" applyAlignment="1">
      <alignment horizontal="right" vertical="center" indent="1"/>
    </xf>
    <xf numFmtId="176" fontId="3" fillId="2" borderId="10" xfId="0" applyNumberFormat="1" applyFont="1" applyFill="1" applyBorder="1" applyAlignment="1">
      <alignment horizontal="right" vertical="center" indent="1"/>
    </xf>
    <xf numFmtId="0" fontId="3" fillId="2" borderId="46" xfId="0" applyFont="1" applyFill="1" applyBorder="1" applyAlignment="1">
      <alignment horizontal="right" vertical="center" indent="1"/>
    </xf>
    <xf numFmtId="0" fontId="3" fillId="2" borderId="47" xfId="0" applyFont="1" applyFill="1" applyBorder="1" applyAlignment="1">
      <alignment horizontal="right" vertical="center" indent="1"/>
    </xf>
    <xf numFmtId="0" fontId="3" fillId="2" borderId="54" xfId="0" applyFont="1" applyFill="1" applyBorder="1" applyAlignment="1">
      <alignment horizontal="right" vertical="center" indent="1"/>
    </xf>
    <xf numFmtId="0" fontId="0" fillId="0" borderId="0" xfId="0">
      <alignment vertical="center"/>
    </xf>
    <xf numFmtId="176" fontId="92" fillId="2" borderId="19" xfId="0" applyNumberFormat="1" applyFont="1" applyFill="1" applyBorder="1">
      <alignment vertical="center"/>
    </xf>
    <xf numFmtId="176" fontId="92" fillId="2" borderId="17" xfId="0" applyNumberFormat="1" applyFont="1" applyFill="1" applyBorder="1">
      <alignment vertical="center"/>
    </xf>
    <xf numFmtId="176" fontId="92" fillId="2" borderId="20" xfId="0" applyNumberFormat="1" applyFont="1" applyFill="1" applyBorder="1">
      <alignment vertical="center"/>
    </xf>
    <xf numFmtId="176" fontId="92" fillId="2" borderId="16" xfId="0" applyNumberFormat="1" applyFont="1" applyFill="1" applyBorder="1">
      <alignment vertical="center"/>
    </xf>
    <xf numFmtId="176" fontId="92" fillId="2" borderId="45" xfId="0" applyNumberFormat="1" applyFont="1" applyFill="1" applyBorder="1">
      <alignment vertical="center"/>
    </xf>
    <xf numFmtId="176" fontId="92" fillId="2" borderId="33" xfId="0" applyNumberFormat="1" applyFont="1" applyFill="1" applyBorder="1">
      <alignment vertical="center"/>
    </xf>
    <xf numFmtId="176" fontId="92" fillId="2" borderId="34" xfId="0" applyNumberFormat="1" applyFont="1" applyFill="1" applyBorder="1">
      <alignment vertical="center"/>
    </xf>
    <xf numFmtId="0" fontId="5" fillId="0" borderId="0" xfId="0" applyFont="1" applyAlignment="1">
      <alignment horizontal="right" vertical="top"/>
    </xf>
    <xf numFmtId="0" fontId="16" fillId="3" borderId="0" xfId="0" applyFont="1" applyFill="1" applyAlignment="1">
      <alignment horizontal="center" vertical="center"/>
    </xf>
    <xf numFmtId="0" fontId="16" fillId="3" borderId="35" xfId="0" applyFont="1" applyFill="1" applyBorder="1" applyAlignment="1">
      <alignment horizontal="center" vertical="center"/>
    </xf>
    <xf numFmtId="0" fontId="10" fillId="3" borderId="65" xfId="0" applyFont="1" applyFill="1" applyBorder="1" applyAlignment="1">
      <alignment horizontal="center" vertical="center"/>
    </xf>
    <xf numFmtId="0" fontId="10" fillId="3" borderId="0" xfId="0" applyFont="1" applyFill="1" applyAlignment="1">
      <alignment horizontal="center" vertical="center"/>
    </xf>
    <xf numFmtId="0" fontId="10" fillId="3" borderId="35" xfId="0" applyFont="1" applyFill="1" applyBorder="1" applyAlignment="1">
      <alignment horizontal="center" vertical="center"/>
    </xf>
    <xf numFmtId="0" fontId="0" fillId="0" borderId="16" xfId="0" applyBorder="1" applyAlignment="1">
      <alignment horizontal="center" vertical="center"/>
    </xf>
    <xf numFmtId="0" fontId="0" fillId="0" borderId="17" xfId="0" applyBorder="1" applyAlignment="1">
      <alignment horizontal="center" vertical="center"/>
    </xf>
    <xf numFmtId="176" fontId="43" fillId="0" borderId="46" xfId="0" applyNumberFormat="1" applyFont="1" applyBorder="1" applyAlignment="1">
      <alignment horizontal="right" vertical="center" indent="1"/>
    </xf>
    <xf numFmtId="176" fontId="43" fillId="0" borderId="47" xfId="0" applyNumberFormat="1" applyFont="1" applyBorder="1" applyAlignment="1">
      <alignment horizontal="right" vertical="center" indent="1"/>
    </xf>
    <xf numFmtId="176" fontId="43" fillId="0" borderId="54" xfId="0" applyNumberFormat="1" applyFont="1" applyBorder="1" applyAlignment="1">
      <alignment horizontal="right" vertical="center" indent="1"/>
    </xf>
    <xf numFmtId="176" fontId="43" fillId="0" borderId="6" xfId="0" applyNumberFormat="1" applyFont="1" applyBorder="1" applyAlignment="1">
      <alignment horizontal="right" vertical="center" indent="1"/>
    </xf>
    <xf numFmtId="176" fontId="43" fillId="0" borderId="7" xfId="0" applyNumberFormat="1" applyFont="1" applyBorder="1" applyAlignment="1">
      <alignment horizontal="right" vertical="center" indent="1"/>
    </xf>
    <xf numFmtId="176" fontId="43" fillId="0" borderId="10" xfId="0" applyNumberFormat="1" applyFont="1" applyBorder="1" applyAlignment="1">
      <alignment horizontal="right" vertical="center" indent="1"/>
    </xf>
    <xf numFmtId="0" fontId="4" fillId="2" borderId="46" xfId="0" applyFont="1" applyFill="1" applyBorder="1" applyAlignment="1">
      <alignment horizontal="right" vertical="center" indent="1"/>
    </xf>
    <xf numFmtId="0" fontId="4" fillId="2" borderId="47" xfId="0" applyFont="1" applyFill="1" applyBorder="1" applyAlignment="1">
      <alignment horizontal="right" vertical="center" indent="1"/>
    </xf>
    <xf numFmtId="0" fontId="4" fillId="2" borderId="54" xfId="0" applyFont="1" applyFill="1" applyBorder="1" applyAlignment="1">
      <alignment horizontal="right" vertical="center" indent="1"/>
    </xf>
    <xf numFmtId="0" fontId="4" fillId="2" borderId="6" xfId="0" applyFont="1" applyFill="1" applyBorder="1" applyAlignment="1">
      <alignment horizontal="right" vertical="center" indent="1"/>
    </xf>
    <xf numFmtId="0" fontId="4" fillId="2" borderId="7" xfId="0" applyFont="1" applyFill="1" applyBorder="1" applyAlignment="1">
      <alignment horizontal="right" vertical="center" indent="1"/>
    </xf>
    <xf numFmtId="0" fontId="4" fillId="2" borderId="10" xfId="0" applyFont="1" applyFill="1" applyBorder="1" applyAlignment="1">
      <alignment horizontal="right" vertical="center" indent="1"/>
    </xf>
    <xf numFmtId="0" fontId="4" fillId="2" borderId="37" xfId="0" applyFont="1" applyFill="1" applyBorder="1" applyAlignment="1">
      <alignment horizontal="right" vertical="center"/>
    </xf>
    <xf numFmtId="0" fontId="3" fillId="0" borderId="72" xfId="0" applyFont="1" applyBorder="1" applyAlignment="1">
      <alignment horizontal="center" vertical="center" wrapText="1"/>
    </xf>
    <xf numFmtId="0" fontId="3" fillId="0" borderId="81" xfId="0" applyFont="1" applyBorder="1" applyAlignment="1">
      <alignment horizontal="center" vertical="center" wrapText="1"/>
    </xf>
    <xf numFmtId="0" fontId="2" fillId="0" borderId="72" xfId="0" applyFont="1" applyBorder="1" applyAlignment="1">
      <alignment horizontal="center" vertical="center" wrapText="1"/>
    </xf>
    <xf numFmtId="0" fontId="2" fillId="0" borderId="73" xfId="0" applyFont="1" applyBorder="1" applyAlignment="1">
      <alignment horizontal="center" vertical="center" wrapText="1"/>
    </xf>
    <xf numFmtId="0" fontId="15" fillId="0" borderId="73" xfId="0" applyFont="1" applyBorder="1" applyAlignment="1">
      <alignment horizontal="center" vertical="center" wrapText="1"/>
    </xf>
    <xf numFmtId="0" fontId="8" fillId="0" borderId="73" xfId="0" applyFont="1" applyBorder="1" applyAlignment="1">
      <alignment horizontal="center" vertical="center" wrapText="1"/>
    </xf>
    <xf numFmtId="0" fontId="8" fillId="0" borderId="69" xfId="0" applyFont="1" applyBorder="1" applyAlignment="1">
      <alignment horizontal="center" vertical="center" wrapText="1"/>
    </xf>
    <xf numFmtId="0" fontId="0" fillId="0" borderId="74" xfId="0" applyBorder="1" applyAlignment="1">
      <alignment horizontal="center" vertical="center"/>
    </xf>
    <xf numFmtId="0" fontId="4" fillId="2" borderId="53" xfId="0" applyFont="1" applyFill="1" applyBorder="1" applyAlignment="1">
      <alignment horizontal="right" vertical="center"/>
    </xf>
    <xf numFmtId="0" fontId="4" fillId="2" borderId="38" xfId="0" applyFont="1" applyFill="1" applyBorder="1" applyAlignment="1">
      <alignment horizontal="right" vertical="center"/>
    </xf>
    <xf numFmtId="0" fontId="4" fillId="2" borderId="39" xfId="0" applyFont="1" applyFill="1" applyBorder="1" applyAlignment="1">
      <alignment horizontal="right" vertical="center"/>
    </xf>
    <xf numFmtId="0" fontId="4" fillId="2" borderId="40" xfId="0" applyFont="1" applyFill="1" applyBorder="1" applyAlignment="1">
      <alignment horizontal="right" vertical="center"/>
    </xf>
    <xf numFmtId="0" fontId="4" fillId="2" borderId="9" xfId="0" applyFont="1" applyFill="1" applyBorder="1" applyAlignment="1">
      <alignment horizontal="right" vertical="center"/>
    </xf>
    <xf numFmtId="0" fontId="4" fillId="2" borderId="41" xfId="0" applyFont="1" applyFill="1" applyBorder="1" applyAlignment="1">
      <alignment horizontal="right" vertical="center"/>
    </xf>
    <xf numFmtId="176" fontId="43" fillId="0" borderId="37" xfId="0" applyNumberFormat="1" applyFont="1" applyBorder="1" applyAlignment="1">
      <alignment horizontal="right" vertical="center"/>
    </xf>
    <xf numFmtId="176" fontId="43" fillId="0" borderId="38" xfId="0" applyNumberFormat="1" applyFont="1" applyBorder="1" applyAlignment="1">
      <alignment horizontal="right" vertical="center"/>
    </xf>
    <xf numFmtId="0" fontId="4" fillId="2" borderId="48" xfId="0" applyFont="1" applyFill="1" applyBorder="1" applyAlignment="1">
      <alignment horizontal="right" vertical="center"/>
    </xf>
    <xf numFmtId="0" fontId="2" fillId="0" borderId="19" xfId="0" applyFont="1" applyBorder="1" applyAlignment="1">
      <alignment horizontal="center" vertical="center" wrapText="1"/>
    </xf>
    <xf numFmtId="0" fontId="4" fillId="0" borderId="69" xfId="0" applyFont="1" applyBorder="1" applyAlignment="1">
      <alignment horizontal="center" vertical="center"/>
    </xf>
    <xf numFmtId="0" fontId="4" fillId="2" borderId="36" xfId="0" applyFont="1" applyFill="1" applyBorder="1" applyAlignment="1">
      <alignment horizontal="right" vertical="center"/>
    </xf>
    <xf numFmtId="0" fontId="5" fillId="0" borderId="0" xfId="0" applyFont="1" applyAlignment="1">
      <alignment horizontal="right"/>
    </xf>
    <xf numFmtId="0" fontId="17" fillId="0" borderId="16" xfId="0" applyFont="1" applyBorder="1" applyAlignment="1">
      <alignment horizontal="center" vertical="center" wrapText="1"/>
    </xf>
    <xf numFmtId="0" fontId="17" fillId="0" borderId="17" xfId="0" applyFont="1" applyBorder="1" applyAlignment="1">
      <alignment horizontal="center" vertical="center" wrapText="1"/>
    </xf>
    <xf numFmtId="0" fontId="17" fillId="0" borderId="20" xfId="0" applyFont="1" applyBorder="1" applyAlignment="1">
      <alignment horizontal="center" vertical="center" wrapText="1"/>
    </xf>
    <xf numFmtId="0" fontId="17" fillId="0" borderId="17" xfId="0" applyFont="1" applyBorder="1" applyAlignment="1">
      <alignment horizontal="center" vertical="center"/>
    </xf>
    <xf numFmtId="0" fontId="5" fillId="0" borderId="17" xfId="0" applyFont="1" applyBorder="1" applyAlignment="1">
      <alignment horizontal="center" vertical="center"/>
    </xf>
    <xf numFmtId="176" fontId="115" fillId="6" borderId="16" xfId="0" applyNumberFormat="1" applyFont="1" applyFill="1" applyBorder="1" applyAlignment="1">
      <alignment horizontal="left" vertical="center"/>
    </xf>
    <xf numFmtId="176" fontId="115" fillId="6" borderId="17" xfId="0" applyNumberFormat="1" applyFont="1" applyFill="1" applyBorder="1" applyAlignment="1">
      <alignment horizontal="left" vertical="center"/>
    </xf>
    <xf numFmtId="176" fontId="115" fillId="6" borderId="20" xfId="0" applyNumberFormat="1" applyFont="1" applyFill="1" applyBorder="1" applyAlignment="1">
      <alignment horizontal="left" vertical="center"/>
    </xf>
    <xf numFmtId="0" fontId="46" fillId="0" borderId="16" xfId="0" applyFont="1" applyBorder="1" applyAlignment="1">
      <alignment horizontal="center" vertical="center"/>
    </xf>
    <xf numFmtId="0" fontId="46" fillId="0" borderId="17" xfId="0" applyFont="1" applyBorder="1" applyAlignment="1">
      <alignment horizontal="center" vertical="center"/>
    </xf>
    <xf numFmtId="0" fontId="46" fillId="0" borderId="20" xfId="0" applyFont="1" applyBorder="1" applyAlignment="1">
      <alignment horizontal="center" vertical="center"/>
    </xf>
    <xf numFmtId="176" fontId="6" fillId="2" borderId="16" xfId="0" applyNumberFormat="1" applyFont="1" applyFill="1" applyBorder="1" applyAlignment="1">
      <alignment horizontal="left" vertical="center" wrapText="1"/>
    </xf>
    <xf numFmtId="0" fontId="4" fillId="2" borderId="16" xfId="0" applyFont="1" applyFill="1" applyBorder="1" applyAlignment="1">
      <alignment horizontal="center" vertical="center"/>
    </xf>
    <xf numFmtId="0" fontId="4" fillId="2" borderId="20" xfId="0" applyFont="1" applyFill="1" applyBorder="1" applyAlignment="1">
      <alignment horizontal="center" vertical="center"/>
    </xf>
    <xf numFmtId="0" fontId="104" fillId="0" borderId="0" xfId="0" applyFont="1">
      <alignment vertical="center"/>
    </xf>
    <xf numFmtId="176" fontId="19" fillId="2" borderId="16" xfId="0" applyNumberFormat="1" applyFont="1" applyFill="1" applyBorder="1" applyAlignment="1">
      <alignment horizontal="center" vertical="center"/>
    </xf>
    <xf numFmtId="0" fontId="19" fillId="2" borderId="20" xfId="0" applyFont="1" applyFill="1" applyBorder="1" applyAlignment="1">
      <alignment horizontal="center" vertical="center"/>
    </xf>
    <xf numFmtId="176" fontId="6" fillId="2" borderId="16" xfId="0" applyNumberFormat="1" applyFont="1" applyFill="1" applyBorder="1" applyAlignment="1">
      <alignment horizontal="left" vertical="center"/>
    </xf>
    <xf numFmtId="176" fontId="6" fillId="2" borderId="17" xfId="0" applyNumberFormat="1" applyFont="1" applyFill="1" applyBorder="1" applyAlignment="1">
      <alignment horizontal="left" vertical="center"/>
    </xf>
    <xf numFmtId="0" fontId="4" fillId="0" borderId="81" xfId="0" applyFont="1" applyBorder="1" applyAlignment="1">
      <alignment horizontal="center" vertical="center" wrapText="1"/>
    </xf>
    <xf numFmtId="0" fontId="5" fillId="0" borderId="46" xfId="0" applyFont="1" applyBorder="1" applyAlignment="1">
      <alignment horizontal="center" vertical="center"/>
    </xf>
    <xf numFmtId="0" fontId="5" fillId="0" borderId="47" xfId="0" applyFont="1" applyBorder="1" applyAlignment="1">
      <alignment horizontal="center" vertical="center"/>
    </xf>
    <xf numFmtId="0" fontId="5" fillId="0" borderId="54" xfId="0" applyFont="1" applyBorder="1" applyAlignment="1">
      <alignment horizontal="center" vertical="center"/>
    </xf>
    <xf numFmtId="0" fontId="5" fillId="0" borderId="46" xfId="0" applyFont="1" applyBorder="1" applyAlignment="1">
      <alignment horizontal="center" vertical="center" wrapText="1"/>
    </xf>
    <xf numFmtId="0" fontId="5" fillId="0" borderId="47" xfId="0" applyFont="1" applyBorder="1" applyAlignment="1">
      <alignment horizontal="center" vertical="center" wrapText="1"/>
    </xf>
    <xf numFmtId="0" fontId="5" fillId="0" borderId="54" xfId="0" applyFont="1" applyBorder="1" applyAlignment="1">
      <alignment horizontal="center" vertical="center" wrapText="1"/>
    </xf>
    <xf numFmtId="0" fontId="3" fillId="0" borderId="65" xfId="0" applyFont="1" applyBorder="1" applyAlignment="1">
      <alignment horizontal="left" vertical="center"/>
    </xf>
    <xf numFmtId="0" fontId="3" fillId="0" borderId="0" xfId="0" applyFont="1" applyAlignment="1">
      <alignment horizontal="left" vertical="center"/>
    </xf>
    <xf numFmtId="0" fontId="3" fillId="0" borderId="35" xfId="0" applyFont="1" applyBorder="1" applyAlignment="1">
      <alignment horizontal="left" vertical="center"/>
    </xf>
    <xf numFmtId="0" fontId="4" fillId="0" borderId="6" xfId="0" applyFont="1" applyBorder="1" applyAlignment="1">
      <alignment horizontal="left" vertical="center" wrapText="1"/>
    </xf>
    <xf numFmtId="0" fontId="4" fillId="0" borderId="7" xfId="0" applyFont="1" applyBorder="1" applyAlignment="1">
      <alignment horizontal="left" vertical="center" wrapText="1"/>
    </xf>
    <xf numFmtId="0" fontId="4" fillId="0" borderId="10" xfId="0" applyFont="1" applyBorder="1" applyAlignment="1">
      <alignment horizontal="left" vertical="center" wrapText="1"/>
    </xf>
    <xf numFmtId="0" fontId="4" fillId="2" borderId="8" xfId="0" applyFont="1" applyFill="1" applyBorder="1" applyAlignment="1">
      <alignment horizontal="right" vertical="center"/>
    </xf>
    <xf numFmtId="176" fontId="43" fillId="0" borderId="40" xfId="0" applyNumberFormat="1" applyFont="1" applyBorder="1" applyAlignment="1">
      <alignment horizontal="right" vertical="center"/>
    </xf>
    <xf numFmtId="176" fontId="43" fillId="0" borderId="41" xfId="0" applyNumberFormat="1" applyFont="1" applyBorder="1" applyAlignment="1">
      <alignment horizontal="right" vertical="center"/>
    </xf>
    <xf numFmtId="0" fontId="2" fillId="0" borderId="74" xfId="0" applyFont="1" applyBorder="1" applyAlignment="1">
      <alignment horizontal="center" vertical="center" wrapText="1"/>
    </xf>
    <xf numFmtId="0" fontId="4" fillId="2" borderId="16" xfId="0" applyFont="1" applyFill="1" applyBorder="1">
      <alignment vertical="center"/>
    </xf>
    <xf numFmtId="0" fontId="4" fillId="2" borderId="20" xfId="0" applyFont="1" applyFill="1" applyBorder="1">
      <alignment vertical="center"/>
    </xf>
    <xf numFmtId="0" fontId="88" fillId="0" borderId="59" xfId="0" applyFont="1" applyBorder="1" applyAlignment="1">
      <alignment horizontal="center" vertical="center"/>
    </xf>
    <xf numFmtId="0" fontId="12" fillId="0" borderId="59" xfId="0" applyFont="1" applyBorder="1" applyAlignment="1">
      <alignment horizontal="center" vertical="center"/>
    </xf>
    <xf numFmtId="0" fontId="0" fillId="2" borderId="23" xfId="0" applyFill="1" applyBorder="1" applyAlignment="1">
      <alignment horizontal="left" vertical="top"/>
    </xf>
    <xf numFmtId="0" fontId="0" fillId="2" borderId="21" xfId="0" applyFill="1" applyBorder="1" applyAlignment="1">
      <alignment horizontal="left" vertical="top"/>
    </xf>
    <xf numFmtId="0" fontId="0" fillId="2" borderId="22" xfId="0" applyFill="1" applyBorder="1" applyAlignment="1">
      <alignment horizontal="left" vertical="top"/>
    </xf>
    <xf numFmtId="0" fontId="0" fillId="2" borderId="83" xfId="0" applyFill="1" applyBorder="1" applyAlignment="1">
      <alignment horizontal="left" vertical="top"/>
    </xf>
    <xf numFmtId="0" fontId="0" fillId="2" borderId="64" xfId="0" applyFill="1" applyBorder="1" applyAlignment="1">
      <alignment horizontal="left" vertical="top"/>
    </xf>
    <xf numFmtId="0" fontId="0" fillId="2" borderId="14" xfId="0" applyFill="1" applyBorder="1" applyAlignment="1">
      <alignment horizontal="left" vertical="top"/>
    </xf>
    <xf numFmtId="0" fontId="0" fillId="2" borderId="12" xfId="0" applyFill="1" applyBorder="1" applyAlignment="1">
      <alignment horizontal="left" vertical="top"/>
    </xf>
    <xf numFmtId="0" fontId="0" fillId="2" borderId="13" xfId="0" applyFill="1" applyBorder="1" applyAlignment="1">
      <alignment horizontal="left" vertical="top"/>
    </xf>
    <xf numFmtId="0" fontId="4" fillId="0" borderId="31" xfId="0" applyFont="1" applyBorder="1" applyAlignment="1">
      <alignment horizontal="center" vertical="center"/>
    </xf>
    <xf numFmtId="0" fontId="4" fillId="0" borderId="45" xfId="0" applyFont="1" applyBorder="1" applyAlignment="1">
      <alignment horizontal="center" vertical="center"/>
    </xf>
    <xf numFmtId="0" fontId="4" fillId="0" borderId="33" xfId="0" applyFont="1" applyBorder="1" applyAlignment="1">
      <alignment horizontal="center" vertical="center"/>
    </xf>
    <xf numFmtId="0" fontId="4" fillId="0" borderId="34" xfId="0" applyFont="1" applyBorder="1" applyAlignment="1">
      <alignment horizontal="center" vertical="center"/>
    </xf>
    <xf numFmtId="176" fontId="114" fillId="2" borderId="16" xfId="0" applyNumberFormat="1" applyFont="1" applyFill="1" applyBorder="1" applyAlignment="1">
      <alignment horizontal="left" vertical="center"/>
    </xf>
    <xf numFmtId="176" fontId="114" fillId="2" borderId="17" xfId="0" applyNumberFormat="1" applyFont="1" applyFill="1" applyBorder="1" applyAlignment="1">
      <alignment horizontal="left" vertical="center"/>
    </xf>
    <xf numFmtId="176" fontId="114" fillId="2" borderId="20" xfId="0" applyNumberFormat="1" applyFont="1" applyFill="1" applyBorder="1" applyAlignment="1">
      <alignment horizontal="left" vertical="center"/>
    </xf>
    <xf numFmtId="0" fontId="6" fillId="0" borderId="0" xfId="0" applyFont="1" applyAlignment="1">
      <alignment horizontal="left" vertical="center"/>
    </xf>
    <xf numFmtId="0" fontId="61" fillId="0" borderId="0" xfId="3" applyFont="1">
      <alignment vertical="center"/>
    </xf>
    <xf numFmtId="0" fontId="69" fillId="0" borderId="36" xfId="3" applyFont="1" applyBorder="1" applyAlignment="1">
      <alignment horizontal="right" vertical="center"/>
    </xf>
    <xf numFmtId="0" fontId="69" fillId="0" borderId="37" xfId="3" applyFont="1" applyBorder="1" applyAlignment="1">
      <alignment horizontal="right" vertical="center"/>
    </xf>
    <xf numFmtId="0" fontId="69" fillId="2" borderId="78" xfId="3" applyFont="1" applyFill="1" applyBorder="1" applyAlignment="1">
      <alignment horizontal="center" vertical="center"/>
    </xf>
    <xf numFmtId="0" fontId="69" fillId="2" borderId="71" xfId="3" applyFont="1" applyFill="1" applyBorder="1" applyAlignment="1">
      <alignment horizontal="center" vertical="center"/>
    </xf>
    <xf numFmtId="0" fontId="68" fillId="0" borderId="5" xfId="3" applyFont="1" applyBorder="1" applyAlignment="1">
      <alignment horizontal="center" vertical="center"/>
    </xf>
    <xf numFmtId="0" fontId="68" fillId="0" borderId="2" xfId="3" applyFont="1" applyBorder="1" applyAlignment="1">
      <alignment horizontal="center" vertical="center"/>
    </xf>
    <xf numFmtId="0" fontId="68" fillId="0" borderId="4" xfId="3" applyFont="1" applyBorder="1" applyAlignment="1">
      <alignment horizontal="center" vertical="center"/>
    </xf>
    <xf numFmtId="0" fontId="67" fillId="0" borderId="31" xfId="3" applyFont="1" applyBorder="1" applyAlignment="1">
      <alignment horizontal="center" vertical="center"/>
    </xf>
    <xf numFmtId="0" fontId="67" fillId="0" borderId="30" xfId="3" applyFont="1" applyBorder="1" applyAlignment="1">
      <alignment horizontal="center" vertical="center"/>
    </xf>
    <xf numFmtId="0" fontId="67" fillId="0" borderId="32" xfId="3" applyFont="1" applyBorder="1" applyAlignment="1">
      <alignment horizontal="center" vertical="center"/>
    </xf>
    <xf numFmtId="0" fontId="67" fillId="0" borderId="45" xfId="3" applyFont="1" applyBorder="1" applyAlignment="1">
      <alignment horizontal="center" vertical="center"/>
    </xf>
    <xf numFmtId="0" fontId="67" fillId="0" borderId="33" xfId="3" applyFont="1" applyBorder="1" applyAlignment="1">
      <alignment horizontal="center" vertical="center"/>
    </xf>
    <xf numFmtId="0" fontId="67" fillId="0" borderId="34" xfId="3" applyFont="1" applyBorder="1" applyAlignment="1">
      <alignment horizontal="center" vertical="center"/>
    </xf>
    <xf numFmtId="0" fontId="69" fillId="0" borderId="8" xfId="3" applyFont="1" applyBorder="1" applyAlignment="1">
      <alignment horizontal="center" vertical="center" wrapText="1"/>
    </xf>
    <xf numFmtId="0" fontId="69" fillId="0" borderId="40" xfId="3" applyFont="1" applyBorder="1" applyAlignment="1">
      <alignment horizontal="center" vertical="center" wrapText="1"/>
    </xf>
    <xf numFmtId="0" fontId="69" fillId="0" borderId="41" xfId="3" applyFont="1" applyBorder="1" applyAlignment="1">
      <alignment horizontal="center" vertical="center" wrapText="1"/>
    </xf>
    <xf numFmtId="0" fontId="69" fillId="0" borderId="39" xfId="3" applyFont="1" applyBorder="1" applyAlignment="1">
      <alignment horizontal="center" vertical="center" wrapText="1"/>
    </xf>
    <xf numFmtId="0" fontId="69" fillId="6" borderId="71" xfId="3" applyFont="1" applyFill="1" applyBorder="1" applyAlignment="1">
      <alignment horizontal="center" vertical="center"/>
    </xf>
    <xf numFmtId="0" fontId="69" fillId="6" borderId="79" xfId="3" applyFont="1" applyFill="1" applyBorder="1" applyAlignment="1">
      <alignment horizontal="center" vertical="center"/>
    </xf>
    <xf numFmtId="0" fontId="69" fillId="0" borderId="38" xfId="3" applyFont="1" applyBorder="1" applyAlignment="1">
      <alignment horizontal="right" vertical="center"/>
    </xf>
    <xf numFmtId="0" fontId="69" fillId="0" borderId="71" xfId="3" applyFont="1" applyBorder="1" applyAlignment="1">
      <alignment horizontal="right" vertical="center"/>
    </xf>
    <xf numFmtId="0" fontId="69" fillId="0" borderId="79" xfId="3" applyFont="1" applyBorder="1" applyAlignment="1">
      <alignment horizontal="right" vertical="center"/>
    </xf>
    <xf numFmtId="0" fontId="69" fillId="0" borderId="78" xfId="3" applyFont="1" applyBorder="1" applyAlignment="1">
      <alignment horizontal="right" vertical="center"/>
    </xf>
    <xf numFmtId="0" fontId="81" fillId="0" borderId="0" xfId="0" applyFont="1" applyAlignment="1">
      <alignment horizontal="right" vertical="center"/>
    </xf>
    <xf numFmtId="0" fontId="68" fillId="0" borderId="134" xfId="3" applyFont="1" applyBorder="1" applyAlignment="1">
      <alignment horizontal="center" vertical="center"/>
    </xf>
    <xf numFmtId="0" fontId="68" fillId="0" borderId="135" xfId="3" applyFont="1" applyBorder="1" applyAlignment="1">
      <alignment horizontal="center" vertical="center"/>
    </xf>
    <xf numFmtId="0" fontId="68" fillId="0" borderId="136" xfId="3" applyFont="1" applyBorder="1" applyAlignment="1">
      <alignment horizontal="center" vertical="center"/>
    </xf>
    <xf numFmtId="0" fontId="68" fillId="0" borderId="46" xfId="3" applyFont="1" applyBorder="1" applyAlignment="1">
      <alignment horizontal="center" vertical="center"/>
    </xf>
    <xf numFmtId="0" fontId="68" fillId="0" borderId="47" xfId="3" applyFont="1" applyBorder="1" applyAlignment="1">
      <alignment horizontal="center" vertical="center"/>
    </xf>
    <xf numFmtId="0" fontId="68" fillId="0" borderId="54" xfId="3" applyFont="1" applyBorder="1" applyAlignment="1">
      <alignment horizontal="center" vertical="center"/>
    </xf>
    <xf numFmtId="0" fontId="69" fillId="0" borderId="48" xfId="3" applyFont="1" applyBorder="1" applyAlignment="1">
      <alignment horizontal="right" vertical="center"/>
    </xf>
    <xf numFmtId="0" fontId="69" fillId="0" borderId="53" xfId="3" applyFont="1" applyBorder="1" applyAlignment="1">
      <alignment horizontal="right" vertical="center"/>
    </xf>
    <xf numFmtId="0" fontId="69" fillId="6" borderId="78" xfId="3" applyFont="1" applyFill="1" applyBorder="1" applyAlignment="1">
      <alignment horizontal="center" vertical="center"/>
    </xf>
    <xf numFmtId="0" fontId="69" fillId="6" borderId="116" xfId="3" applyFont="1" applyFill="1" applyBorder="1" applyAlignment="1">
      <alignment horizontal="center" vertical="center"/>
    </xf>
    <xf numFmtId="0" fontId="69" fillId="6" borderId="117" xfId="3" applyFont="1" applyFill="1" applyBorder="1" applyAlignment="1">
      <alignment horizontal="center" vertical="center"/>
    </xf>
    <xf numFmtId="0" fontId="69" fillId="0" borderId="42" xfId="3" applyFont="1" applyBorder="1" applyAlignment="1">
      <alignment horizontal="right" vertical="center"/>
    </xf>
    <xf numFmtId="0" fontId="69" fillId="0" borderId="43" xfId="3" applyFont="1" applyBorder="1" applyAlignment="1">
      <alignment horizontal="right" vertical="center"/>
    </xf>
    <xf numFmtId="0" fontId="68" fillId="0" borderId="6" xfId="3" applyFont="1" applyBorder="1" applyAlignment="1">
      <alignment horizontal="center" vertical="center"/>
    </xf>
    <xf numFmtId="0" fontId="68" fillId="0" borderId="7" xfId="3" applyFont="1" applyBorder="1" applyAlignment="1">
      <alignment horizontal="center" vertical="center"/>
    </xf>
    <xf numFmtId="0" fontId="68" fillId="0" borderId="10" xfId="3" applyFont="1" applyBorder="1" applyAlignment="1">
      <alignment horizontal="center" vertical="center"/>
    </xf>
    <xf numFmtId="0" fontId="68" fillId="0" borderId="16" xfId="3" applyFont="1" applyBorder="1" applyAlignment="1">
      <alignment horizontal="center" vertical="center"/>
    </xf>
    <xf numFmtId="0" fontId="68" fillId="0" borderId="17" xfId="3" applyFont="1" applyBorder="1" applyAlignment="1">
      <alignment horizontal="center" vertical="center"/>
    </xf>
    <xf numFmtId="0" fontId="68" fillId="0" borderId="20" xfId="3" applyFont="1" applyBorder="1" applyAlignment="1">
      <alignment horizontal="center" vertical="center"/>
    </xf>
    <xf numFmtId="0" fontId="69" fillId="0" borderId="137" xfId="3" applyFont="1" applyBorder="1" applyAlignment="1">
      <alignment horizontal="center" vertical="center" wrapText="1"/>
    </xf>
    <xf numFmtId="0" fontId="69" fillId="0" borderId="138" xfId="3" applyFont="1" applyBorder="1" applyAlignment="1">
      <alignment horizontal="center" vertical="center" wrapText="1"/>
    </xf>
    <xf numFmtId="0" fontId="69" fillId="0" borderId="139" xfId="3" applyFont="1" applyBorder="1" applyAlignment="1">
      <alignment horizontal="center" vertical="center" wrapText="1"/>
    </xf>
    <xf numFmtId="0" fontId="68" fillId="0" borderId="131" xfId="3" applyFont="1" applyBorder="1" applyAlignment="1">
      <alignment horizontal="center" vertical="center"/>
    </xf>
    <xf numFmtId="0" fontId="68" fillId="0" borderId="132" xfId="3" applyFont="1" applyBorder="1" applyAlignment="1">
      <alignment horizontal="center" vertical="center"/>
    </xf>
    <xf numFmtId="0" fontId="68" fillId="0" borderId="133" xfId="3" applyFont="1" applyBorder="1" applyAlignment="1">
      <alignment horizontal="center" vertical="center"/>
    </xf>
    <xf numFmtId="0" fontId="69" fillId="6" borderId="144" xfId="3" applyFont="1" applyFill="1" applyBorder="1" applyAlignment="1">
      <alignment horizontal="center" vertical="center"/>
    </xf>
    <xf numFmtId="176" fontId="69" fillId="0" borderId="43" xfId="3" applyNumberFormat="1" applyFont="1" applyBorder="1" applyAlignment="1">
      <alignment horizontal="right" vertical="center"/>
    </xf>
    <xf numFmtId="176" fontId="69" fillId="0" borderId="19" xfId="3" applyNumberFormat="1" applyFont="1" applyBorder="1" applyAlignment="1">
      <alignment horizontal="right" vertical="center"/>
    </xf>
    <xf numFmtId="0" fontId="69" fillId="0" borderId="3" xfId="3" applyFont="1" applyBorder="1" applyAlignment="1">
      <alignment horizontal="right" vertical="center"/>
    </xf>
    <xf numFmtId="0" fontId="69" fillId="6" borderId="3" xfId="3" applyFont="1" applyFill="1" applyBorder="1" applyAlignment="1">
      <alignment horizontal="center" vertical="center"/>
    </xf>
    <xf numFmtId="0" fontId="69" fillId="6" borderId="22" xfId="3" applyFont="1" applyFill="1" applyBorder="1" applyAlignment="1">
      <alignment horizontal="center" vertical="center"/>
    </xf>
    <xf numFmtId="176" fontId="69" fillId="0" borderId="42" xfId="3" applyNumberFormat="1" applyFont="1" applyBorder="1" applyAlignment="1">
      <alignment horizontal="right" vertical="center"/>
    </xf>
    <xf numFmtId="0" fontId="69" fillId="0" borderId="1" xfId="3" applyFont="1" applyBorder="1" applyAlignment="1">
      <alignment horizontal="right" vertical="center"/>
    </xf>
    <xf numFmtId="0" fontId="69" fillId="6" borderId="1" xfId="3" applyFont="1" applyFill="1" applyBorder="1" applyAlignment="1">
      <alignment horizontal="center" vertical="center"/>
    </xf>
    <xf numFmtId="0" fontId="69" fillId="6" borderId="23" xfId="3" applyFont="1" applyFill="1" applyBorder="1" applyAlignment="1">
      <alignment horizontal="center" vertical="center"/>
    </xf>
    <xf numFmtId="0" fontId="69" fillId="0" borderId="44" xfId="3" applyFont="1" applyBorder="1" applyAlignment="1">
      <alignment horizontal="right" vertical="center"/>
    </xf>
    <xf numFmtId="0" fontId="69" fillId="0" borderId="18" xfId="3" applyFont="1" applyBorder="1" applyAlignment="1">
      <alignment horizontal="right" vertical="center"/>
    </xf>
    <xf numFmtId="0" fontId="69" fillId="0" borderId="117" xfId="3" applyFont="1" applyBorder="1" applyAlignment="1">
      <alignment horizontal="right" vertical="center"/>
    </xf>
    <xf numFmtId="0" fontId="69" fillId="0" borderId="144" xfId="3" applyFont="1" applyBorder="1" applyAlignment="1">
      <alignment horizontal="right" vertical="center"/>
    </xf>
    <xf numFmtId="0" fontId="69" fillId="0" borderId="19" xfId="3" applyFont="1" applyBorder="1" applyAlignment="1">
      <alignment horizontal="right" vertical="center"/>
    </xf>
    <xf numFmtId="0" fontId="69" fillId="0" borderId="22" xfId="3" applyFont="1" applyBorder="1" applyAlignment="1">
      <alignment horizontal="right" vertical="center"/>
    </xf>
    <xf numFmtId="176" fontId="69" fillId="0" borderId="42" xfId="4" applyNumberFormat="1" applyFont="1" applyFill="1" applyBorder="1" applyAlignment="1">
      <alignment horizontal="right" vertical="center"/>
    </xf>
    <xf numFmtId="176" fontId="69" fillId="0" borderId="43" xfId="4" applyNumberFormat="1" applyFont="1" applyFill="1" applyBorder="1" applyAlignment="1">
      <alignment horizontal="right" vertical="center"/>
    </xf>
    <xf numFmtId="0" fontId="20" fillId="0" borderId="0" xfId="0" applyFont="1" applyAlignment="1">
      <alignment vertical="center" wrapText="1"/>
    </xf>
    <xf numFmtId="0" fontId="103" fillId="0" borderId="16" xfId="0" applyFont="1" applyBorder="1" applyAlignment="1">
      <alignment horizontal="center" vertical="center" wrapText="1"/>
    </xf>
    <xf numFmtId="0" fontId="103" fillId="0" borderId="17" xfId="0" applyFont="1" applyBorder="1" applyAlignment="1">
      <alignment horizontal="center" vertical="center" wrapText="1"/>
    </xf>
    <xf numFmtId="0" fontId="103" fillId="0" borderId="20" xfId="0" applyFont="1" applyBorder="1" applyAlignment="1">
      <alignment horizontal="center" vertical="center" wrapText="1"/>
    </xf>
    <xf numFmtId="176" fontId="38" fillId="2" borderId="16" xfId="0" applyNumberFormat="1" applyFont="1" applyFill="1" applyBorder="1" applyAlignment="1">
      <alignment horizontal="left" vertical="center"/>
    </xf>
    <xf numFmtId="176" fontId="38" fillId="2" borderId="17" xfId="0" applyNumberFormat="1" applyFont="1" applyFill="1" applyBorder="1" applyAlignment="1">
      <alignment horizontal="left" vertical="center"/>
    </xf>
    <xf numFmtId="176" fontId="38" fillId="2" borderId="20" xfId="0" applyNumberFormat="1" applyFont="1" applyFill="1" applyBorder="1" applyAlignment="1">
      <alignment horizontal="left" vertical="center"/>
    </xf>
    <xf numFmtId="0" fontId="27" fillId="0" borderId="0" xfId="0" applyFont="1">
      <alignment vertical="center"/>
    </xf>
    <xf numFmtId="0" fontId="19" fillId="6" borderId="140" xfId="0" applyFont="1" applyFill="1" applyBorder="1" applyAlignment="1">
      <alignment horizontal="center" vertical="center" wrapText="1"/>
    </xf>
    <xf numFmtId="0" fontId="19" fillId="6" borderId="141" xfId="0" applyFont="1" applyFill="1" applyBorder="1" applyAlignment="1">
      <alignment horizontal="center" vertical="center" wrapText="1"/>
    </xf>
    <xf numFmtId="0" fontId="120" fillId="0" borderId="0" xfId="0" applyFont="1" applyAlignment="1">
      <alignment horizontal="center" vertical="center"/>
    </xf>
    <xf numFmtId="176" fontId="114" fillId="6" borderId="16" xfId="0" applyNumberFormat="1" applyFont="1" applyFill="1" applyBorder="1" applyAlignment="1">
      <alignment horizontal="left" vertical="center"/>
    </xf>
    <xf numFmtId="176" fontId="114" fillId="6" borderId="17" xfId="0" applyNumberFormat="1" applyFont="1" applyFill="1" applyBorder="1" applyAlignment="1">
      <alignment horizontal="left" vertical="center"/>
    </xf>
    <xf numFmtId="176" fontId="114" fillId="6" borderId="20" xfId="0" applyNumberFormat="1" applyFont="1" applyFill="1" applyBorder="1" applyAlignment="1">
      <alignment horizontal="left" vertical="center"/>
    </xf>
    <xf numFmtId="0" fontId="7" fillId="2" borderId="16" xfId="0" applyFont="1" applyFill="1" applyBorder="1" applyAlignment="1">
      <alignment horizontal="center" vertical="center"/>
    </xf>
    <xf numFmtId="0" fontId="7" fillId="2" borderId="20" xfId="0" applyFont="1" applyFill="1" applyBorder="1" applyAlignment="1">
      <alignment horizontal="center" vertical="center"/>
    </xf>
    <xf numFmtId="0" fontId="7" fillId="0" borderId="16" xfId="0" applyFont="1" applyBorder="1" applyAlignment="1">
      <alignment horizontal="center" vertical="center"/>
    </xf>
    <xf numFmtId="0" fontId="7" fillId="0" borderId="17" xfId="0" applyFont="1" applyBorder="1" applyAlignment="1">
      <alignment horizontal="center" vertical="center"/>
    </xf>
    <xf numFmtId="0" fontId="7" fillId="0" borderId="18" xfId="0" applyFont="1" applyBorder="1" applyAlignment="1">
      <alignment horizontal="center" vertical="center"/>
    </xf>
    <xf numFmtId="0" fontId="27" fillId="0" borderId="20" xfId="0" applyFont="1" applyBorder="1" applyAlignment="1">
      <alignment horizontal="center" vertical="center" wrapText="1"/>
    </xf>
    <xf numFmtId="0" fontId="19" fillId="6" borderId="16" xfId="0" applyFont="1" applyFill="1" applyBorder="1" applyAlignment="1">
      <alignment horizontal="center" vertical="center"/>
    </xf>
    <xf numFmtId="0" fontId="19" fillId="6" borderId="17" xfId="0" applyFont="1" applyFill="1" applyBorder="1" applyAlignment="1">
      <alignment horizontal="center" vertical="center"/>
    </xf>
    <xf numFmtId="0" fontId="19" fillId="6" borderId="20" xfId="0" applyFont="1" applyFill="1" applyBorder="1" applyAlignment="1">
      <alignment horizontal="center" vertical="center"/>
    </xf>
    <xf numFmtId="0" fontId="0" fillId="0" borderId="17" xfId="0" applyBorder="1" applyAlignment="1">
      <alignment horizontal="center" vertical="center" wrapText="1"/>
    </xf>
    <xf numFmtId="0" fontId="103" fillId="0" borderId="16" xfId="0" applyFont="1" applyBorder="1" applyAlignment="1">
      <alignment horizontal="center" vertical="center"/>
    </xf>
    <xf numFmtId="0" fontId="103" fillId="0" borderId="17" xfId="0" applyFont="1" applyBorder="1" applyAlignment="1">
      <alignment horizontal="center" vertical="center"/>
    </xf>
    <xf numFmtId="0" fontId="19" fillId="0" borderId="0" xfId="0" applyFont="1" applyAlignment="1">
      <alignment horizontal="left" vertical="center"/>
    </xf>
    <xf numFmtId="0" fontId="27" fillId="0" borderId="0" xfId="0" applyFont="1" applyAlignment="1">
      <alignment horizontal="right" vertical="top"/>
    </xf>
    <xf numFmtId="178" fontId="19" fillId="6" borderId="16" xfId="0" applyNumberFormat="1" applyFont="1" applyFill="1" applyBorder="1" applyAlignment="1">
      <alignment horizontal="center" vertical="center"/>
    </xf>
    <xf numFmtId="178" fontId="19" fillId="6" borderId="17" xfId="0" applyNumberFormat="1" applyFont="1" applyFill="1" applyBorder="1" applyAlignment="1">
      <alignment horizontal="center" vertical="center"/>
    </xf>
    <xf numFmtId="178" fontId="19" fillId="6" borderId="20" xfId="0" applyNumberFormat="1" applyFont="1" applyFill="1" applyBorder="1" applyAlignment="1">
      <alignment horizontal="center" vertical="center"/>
    </xf>
    <xf numFmtId="0" fontId="27" fillId="0" borderId="110" xfId="0" applyFont="1" applyBorder="1" applyAlignment="1">
      <alignment horizontal="center" vertical="center" wrapText="1"/>
    </xf>
    <xf numFmtId="0" fontId="27" fillId="0" borderId="30" xfId="0" applyFont="1" applyBorder="1" applyAlignment="1">
      <alignment horizontal="center" vertical="center" wrapText="1"/>
    </xf>
    <xf numFmtId="0" fontId="0" fillId="0" borderId="32" xfId="0" applyBorder="1">
      <alignment vertical="center"/>
    </xf>
    <xf numFmtId="0" fontId="19" fillId="6" borderId="115" xfId="0" applyFont="1" applyFill="1" applyBorder="1" applyAlignment="1">
      <alignment horizontal="center" vertical="center" wrapText="1"/>
    </xf>
    <xf numFmtId="0" fontId="0" fillId="0" borderId="20" xfId="0" applyBorder="1" applyAlignment="1">
      <alignment horizontal="center" vertical="center" wrapText="1"/>
    </xf>
    <xf numFmtId="0" fontId="27" fillId="0" borderId="115" xfId="0" applyFont="1" applyBorder="1" applyAlignment="1">
      <alignment horizontal="center" vertical="center" wrapText="1"/>
    </xf>
    <xf numFmtId="0" fontId="19" fillId="2" borderId="115" xfId="0" applyFont="1" applyFill="1" applyBorder="1" applyAlignment="1">
      <alignment horizontal="center" vertical="center" wrapText="1"/>
    </xf>
    <xf numFmtId="0" fontId="0" fillId="0" borderId="94" xfId="0" applyBorder="1" applyAlignment="1">
      <alignment horizontal="center" vertical="center" wrapText="1"/>
    </xf>
    <xf numFmtId="0" fontId="0" fillId="0" borderId="95" xfId="0" applyBorder="1" applyAlignment="1">
      <alignment horizontal="center" vertical="center" wrapText="1"/>
    </xf>
    <xf numFmtId="0" fontId="27" fillId="0" borderId="143" xfId="0" applyFont="1" applyBorder="1" applyAlignment="1">
      <alignment horizontal="center" vertical="center" wrapText="1"/>
    </xf>
    <xf numFmtId="0" fontId="19" fillId="2" borderId="140" xfId="0" applyFont="1" applyFill="1" applyBorder="1" applyAlignment="1">
      <alignment horizontal="center" vertical="center" wrapText="1"/>
    </xf>
    <xf numFmtId="0" fontId="0" fillId="0" borderId="141" xfId="0" applyBorder="1" applyAlignment="1">
      <alignment horizontal="center" vertical="center" wrapText="1"/>
    </xf>
    <xf numFmtId="0" fontId="19" fillId="2" borderId="143" xfId="0" applyFont="1" applyFill="1" applyBorder="1" applyAlignment="1">
      <alignment horizontal="center" vertical="center" wrapText="1"/>
    </xf>
  </cellXfs>
  <cellStyles count="7">
    <cellStyle name="スタイル 1" xfId="1" xr:uid="{00000000-0005-0000-0000-000000000000}"/>
    <cellStyle name="パーセント" xfId="4" builtinId="5"/>
    <cellStyle name="桁区切り" xfId="2" builtinId="6"/>
    <cellStyle name="標準" xfId="0" builtinId="0"/>
    <cellStyle name="標準 2" xfId="3" xr:uid="{00000000-0005-0000-0000-000004000000}"/>
    <cellStyle name="標準_Sheet1 2" xfId="6" xr:uid="{075A62F5-2C83-4CAD-9AC6-6671E496E46F}"/>
    <cellStyle name="標準_Sheet2" xfId="5" xr:uid="{7BEE1594-BD02-4CC4-936A-79D9FF9774AC}"/>
  </cellStyles>
  <dxfs count="0"/>
  <tableStyles count="0" defaultTableStyle="TableStyleMedium2" defaultPivotStyle="PivotStyleLight16"/>
  <colors>
    <mruColors>
      <color rgb="FFF2F2F2"/>
      <color rgb="FFDCE8F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22</xdr:col>
      <xdr:colOff>149800</xdr:colOff>
      <xdr:row>0</xdr:row>
      <xdr:rowOff>6036</xdr:rowOff>
    </xdr:from>
    <xdr:to>
      <xdr:col>25</xdr:col>
      <xdr:colOff>51036</xdr:colOff>
      <xdr:row>1</xdr:row>
      <xdr:rowOff>139918</xdr:rowOff>
    </xdr:to>
    <xdr:sp macro="" textlink="">
      <xdr:nvSpPr>
        <xdr:cNvPr id="2" name="円/楕円 1">
          <a:extLst>
            <a:ext uri="{FF2B5EF4-FFF2-40B4-BE49-F238E27FC236}">
              <a16:creationId xmlns:a16="http://schemas.microsoft.com/office/drawing/2014/main" id="{00000000-0008-0000-0100-000002000000}"/>
            </a:ext>
          </a:extLst>
        </xdr:cNvPr>
        <xdr:cNvSpPr/>
      </xdr:nvSpPr>
      <xdr:spPr>
        <a:xfrm>
          <a:off x="4775298" y="6036"/>
          <a:ext cx="518517" cy="298490"/>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0</xdr:row>
      <xdr:rowOff>30174</xdr:rowOff>
    </xdr:from>
    <xdr:to>
      <xdr:col>25</xdr:col>
      <xdr:colOff>82315</xdr:colOff>
      <xdr:row>1</xdr:row>
      <xdr:rowOff>114672</xdr:rowOff>
    </xdr:to>
    <xdr:sp macro="" textlink="">
      <xdr:nvSpPr>
        <xdr:cNvPr id="3" name="テキスト ボックス 2">
          <a:extLst>
            <a:ext uri="{FF2B5EF4-FFF2-40B4-BE49-F238E27FC236}">
              <a16:creationId xmlns:a16="http://schemas.microsoft.com/office/drawing/2014/main" id="{00000000-0008-0000-0100-000003000000}"/>
            </a:ext>
          </a:extLst>
        </xdr:cNvPr>
        <xdr:cNvSpPr txBox="1"/>
      </xdr:nvSpPr>
      <xdr:spPr>
        <a:xfrm>
          <a:off x="4768160" y="30174"/>
          <a:ext cx="556934" cy="2491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20</xdr:col>
      <xdr:colOff>115225</xdr:colOff>
      <xdr:row>46</xdr:row>
      <xdr:rowOff>226338</xdr:rowOff>
    </xdr:from>
    <xdr:to>
      <xdr:col>28</xdr:col>
      <xdr:colOff>201082</xdr:colOff>
      <xdr:row>48</xdr:row>
      <xdr:rowOff>230452</xdr:rowOff>
    </xdr:to>
    <xdr:sp macro="" textlink="">
      <xdr:nvSpPr>
        <xdr:cNvPr id="12" name="四角形吹き出し 11">
          <a:extLst>
            <a:ext uri="{FF2B5EF4-FFF2-40B4-BE49-F238E27FC236}">
              <a16:creationId xmlns:a16="http://schemas.microsoft.com/office/drawing/2014/main" id="{00000000-0008-0000-0100-00000C000000}"/>
            </a:ext>
          </a:extLst>
        </xdr:cNvPr>
        <xdr:cNvSpPr/>
      </xdr:nvSpPr>
      <xdr:spPr>
        <a:xfrm rot="5400000">
          <a:off x="6008680" y="5953383"/>
          <a:ext cx="490947" cy="2117857"/>
        </a:xfrm>
        <a:prstGeom prst="wedgeRectCallout">
          <a:avLst>
            <a:gd name="adj1" fmla="val -20511"/>
            <a:gd name="adj2" fmla="val 65513"/>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22</xdr:col>
      <xdr:colOff>149800</xdr:colOff>
      <xdr:row>66</xdr:row>
      <xdr:rowOff>6036</xdr:rowOff>
    </xdr:from>
    <xdr:to>
      <xdr:col>25</xdr:col>
      <xdr:colOff>51036</xdr:colOff>
      <xdr:row>67</xdr:row>
      <xdr:rowOff>139918</xdr:rowOff>
    </xdr:to>
    <xdr:sp macro="" textlink="">
      <xdr:nvSpPr>
        <xdr:cNvPr id="43" name="円/楕円 42">
          <a:extLst>
            <a:ext uri="{FF2B5EF4-FFF2-40B4-BE49-F238E27FC236}">
              <a16:creationId xmlns:a16="http://schemas.microsoft.com/office/drawing/2014/main" id="{00000000-0008-0000-0100-00002B000000}"/>
            </a:ext>
          </a:extLst>
        </xdr:cNvPr>
        <xdr:cNvSpPr/>
      </xdr:nvSpPr>
      <xdr:spPr>
        <a:xfrm>
          <a:off x="4775298" y="6036"/>
          <a:ext cx="518517" cy="298490"/>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66</xdr:row>
      <xdr:rowOff>30174</xdr:rowOff>
    </xdr:from>
    <xdr:to>
      <xdr:col>25</xdr:col>
      <xdr:colOff>82315</xdr:colOff>
      <xdr:row>67</xdr:row>
      <xdr:rowOff>114672</xdr:rowOff>
    </xdr:to>
    <xdr:sp macro="" textlink="">
      <xdr:nvSpPr>
        <xdr:cNvPr id="44" name="テキスト ボックス 43">
          <a:extLst>
            <a:ext uri="{FF2B5EF4-FFF2-40B4-BE49-F238E27FC236}">
              <a16:creationId xmlns:a16="http://schemas.microsoft.com/office/drawing/2014/main" id="{00000000-0008-0000-0100-00002C000000}"/>
            </a:ext>
          </a:extLst>
        </xdr:cNvPr>
        <xdr:cNvSpPr txBox="1"/>
      </xdr:nvSpPr>
      <xdr:spPr>
        <a:xfrm>
          <a:off x="4768160" y="30174"/>
          <a:ext cx="556934" cy="2491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149800</xdr:colOff>
      <xdr:row>108</xdr:row>
      <xdr:rowOff>6036</xdr:rowOff>
    </xdr:from>
    <xdr:to>
      <xdr:col>25</xdr:col>
      <xdr:colOff>51036</xdr:colOff>
      <xdr:row>109</xdr:row>
      <xdr:rowOff>139918</xdr:rowOff>
    </xdr:to>
    <xdr:sp macro="" textlink="">
      <xdr:nvSpPr>
        <xdr:cNvPr id="45" name="円/楕円 44">
          <a:extLst>
            <a:ext uri="{FF2B5EF4-FFF2-40B4-BE49-F238E27FC236}">
              <a16:creationId xmlns:a16="http://schemas.microsoft.com/office/drawing/2014/main" id="{00000000-0008-0000-0100-00002D000000}"/>
            </a:ext>
          </a:extLst>
        </xdr:cNvPr>
        <xdr:cNvSpPr/>
      </xdr:nvSpPr>
      <xdr:spPr>
        <a:xfrm>
          <a:off x="4739211" y="9567888"/>
          <a:ext cx="528014" cy="294059"/>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108</xdr:row>
      <xdr:rowOff>30174</xdr:rowOff>
    </xdr:from>
    <xdr:to>
      <xdr:col>25</xdr:col>
      <xdr:colOff>82315</xdr:colOff>
      <xdr:row>109</xdr:row>
      <xdr:rowOff>114672</xdr:rowOff>
    </xdr:to>
    <xdr:sp macro="" textlink="">
      <xdr:nvSpPr>
        <xdr:cNvPr id="46" name="テキスト ボックス 45">
          <a:extLst>
            <a:ext uri="{FF2B5EF4-FFF2-40B4-BE49-F238E27FC236}">
              <a16:creationId xmlns:a16="http://schemas.microsoft.com/office/drawing/2014/main" id="{00000000-0008-0000-0100-00002E000000}"/>
            </a:ext>
          </a:extLst>
        </xdr:cNvPr>
        <xdr:cNvSpPr txBox="1"/>
      </xdr:nvSpPr>
      <xdr:spPr>
        <a:xfrm>
          <a:off x="4732073" y="9592026"/>
          <a:ext cx="566431" cy="2446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0</xdr:col>
      <xdr:colOff>44824</xdr:colOff>
      <xdr:row>48</xdr:row>
      <xdr:rowOff>89647</xdr:rowOff>
    </xdr:from>
    <xdr:to>
      <xdr:col>1</xdr:col>
      <xdr:colOff>212911</xdr:colOff>
      <xdr:row>59</xdr:row>
      <xdr:rowOff>179295</xdr:rowOff>
    </xdr:to>
    <xdr:grpSp>
      <xdr:nvGrpSpPr>
        <xdr:cNvPr id="13" name="グループ化 12">
          <a:extLst>
            <a:ext uri="{FF2B5EF4-FFF2-40B4-BE49-F238E27FC236}">
              <a16:creationId xmlns:a16="http://schemas.microsoft.com/office/drawing/2014/main" id="{00000000-0008-0000-0100-00000D000000}"/>
            </a:ext>
          </a:extLst>
        </xdr:cNvPr>
        <xdr:cNvGrpSpPr/>
      </xdr:nvGrpSpPr>
      <xdr:grpSpPr>
        <a:xfrm>
          <a:off x="44824" y="7074647"/>
          <a:ext cx="422087" cy="2185148"/>
          <a:chOff x="8359589" y="7115736"/>
          <a:chExt cx="403411" cy="2196353"/>
        </a:xfrm>
      </xdr:grpSpPr>
      <xdr:sp macro="" textlink="">
        <xdr:nvSpPr>
          <xdr:cNvPr id="9" name="屈折矢印 8">
            <a:extLst>
              <a:ext uri="{FF2B5EF4-FFF2-40B4-BE49-F238E27FC236}">
                <a16:creationId xmlns:a16="http://schemas.microsoft.com/office/drawing/2014/main" id="{00000000-0008-0000-0100-000009000000}"/>
              </a:ext>
            </a:extLst>
          </xdr:cNvPr>
          <xdr:cNvSpPr/>
        </xdr:nvSpPr>
        <xdr:spPr>
          <a:xfrm rot="5400000">
            <a:off x="7418296" y="8079441"/>
            <a:ext cx="2173942" cy="291353"/>
          </a:xfrm>
          <a:prstGeom prst="bentUpArrow">
            <a:avLst/>
          </a:prstGeom>
          <a:solidFill>
            <a:schemeClr val="tx1"/>
          </a:solidFill>
          <a:ln w="1270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sp macro="" textlink="">
        <xdr:nvSpPr>
          <xdr:cNvPr id="11" name="正方形/長方形 10">
            <a:extLst>
              <a:ext uri="{FF2B5EF4-FFF2-40B4-BE49-F238E27FC236}">
                <a16:creationId xmlns:a16="http://schemas.microsoft.com/office/drawing/2014/main" id="{00000000-0008-0000-0100-00000B000000}"/>
              </a:ext>
            </a:extLst>
          </xdr:cNvPr>
          <xdr:cNvSpPr/>
        </xdr:nvSpPr>
        <xdr:spPr>
          <a:xfrm>
            <a:off x="8359589" y="7115736"/>
            <a:ext cx="403411" cy="67235"/>
          </a:xfrm>
          <a:prstGeom prst="rect">
            <a:avLst/>
          </a:prstGeom>
          <a:solidFill>
            <a:schemeClr val="tx1">
              <a:lumMod val="95000"/>
              <a:lumOff val="5000"/>
            </a:schemeClr>
          </a:solidFill>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grpSp>
    <xdr:clientData/>
  </xdr:twoCellAnchor>
  <xdr:twoCellAnchor>
    <xdr:from>
      <xdr:col>0</xdr:col>
      <xdr:colOff>165979</xdr:colOff>
      <xdr:row>45</xdr:row>
      <xdr:rowOff>150890</xdr:rowOff>
    </xdr:from>
    <xdr:to>
      <xdr:col>1</xdr:col>
      <xdr:colOff>196157</xdr:colOff>
      <xdr:row>49</xdr:row>
      <xdr:rowOff>111187</xdr:rowOff>
    </xdr:to>
    <xdr:sp macro="" textlink="">
      <xdr:nvSpPr>
        <xdr:cNvPr id="10" name="屈折矢印 9">
          <a:extLst>
            <a:ext uri="{FF2B5EF4-FFF2-40B4-BE49-F238E27FC236}">
              <a16:creationId xmlns:a16="http://schemas.microsoft.com/office/drawing/2014/main" id="{00000000-0008-0000-0100-00000A000000}"/>
            </a:ext>
          </a:extLst>
        </xdr:cNvPr>
        <xdr:cNvSpPr/>
      </xdr:nvSpPr>
      <xdr:spPr>
        <a:xfrm rot="10800000">
          <a:off x="165979" y="6695125"/>
          <a:ext cx="265502" cy="946415"/>
        </a:xfrm>
        <a:prstGeom prst="bentUpArrow">
          <a:avLst/>
        </a:prstGeom>
        <a:solidFill>
          <a:schemeClr val="bg1">
            <a:lumMod val="5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b="1"/>
        </a:p>
      </xdr:txBody>
    </xdr:sp>
    <xdr:clientData/>
  </xdr:twoCellAnchor>
  <xdr:twoCellAnchor>
    <xdr:from>
      <xdr:col>20</xdr:col>
      <xdr:colOff>95251</xdr:colOff>
      <xdr:row>41</xdr:row>
      <xdr:rowOff>104776</xdr:rowOff>
    </xdr:from>
    <xdr:to>
      <xdr:col>28</xdr:col>
      <xdr:colOff>47625</xdr:colOff>
      <xdr:row>45</xdr:row>
      <xdr:rowOff>47626</xdr:rowOff>
    </xdr:to>
    <xdr:sp macro="" textlink="">
      <xdr:nvSpPr>
        <xdr:cNvPr id="15" name="吹き出し: 四角形 14">
          <a:extLst>
            <a:ext uri="{FF2B5EF4-FFF2-40B4-BE49-F238E27FC236}">
              <a16:creationId xmlns:a16="http://schemas.microsoft.com/office/drawing/2014/main" id="{00000000-0008-0000-0100-00000F000000}"/>
            </a:ext>
          </a:extLst>
        </xdr:cNvPr>
        <xdr:cNvSpPr/>
      </xdr:nvSpPr>
      <xdr:spPr>
        <a:xfrm>
          <a:off x="4857751" y="5743576"/>
          <a:ext cx="1857374" cy="876300"/>
        </a:xfrm>
        <a:prstGeom prst="wedgeRectCallout">
          <a:avLst>
            <a:gd name="adj1" fmla="val -65803"/>
            <a:gd name="adj2" fmla="val 93466"/>
          </a:avLst>
        </a:prstGeom>
        <a:ln w="12700">
          <a:solidFill>
            <a:schemeClr val="bg1">
              <a:lumMod val="50000"/>
            </a:schemeClr>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20</xdr:col>
      <xdr:colOff>171449</xdr:colOff>
      <xdr:row>42</xdr:row>
      <xdr:rowOff>47625</xdr:rowOff>
    </xdr:from>
    <xdr:to>
      <xdr:col>28</xdr:col>
      <xdr:colOff>42332</xdr:colOff>
      <xdr:row>45</xdr:row>
      <xdr:rowOff>0</xdr:rowOff>
    </xdr:to>
    <xdr:sp macro="" textlink="">
      <xdr:nvSpPr>
        <xdr:cNvPr id="16" name="テキスト ボックス 15">
          <a:extLst>
            <a:ext uri="{FF2B5EF4-FFF2-40B4-BE49-F238E27FC236}">
              <a16:creationId xmlns:a16="http://schemas.microsoft.com/office/drawing/2014/main" id="{00000000-0008-0000-0100-000010000000}"/>
            </a:ext>
          </a:extLst>
        </xdr:cNvPr>
        <xdr:cNvSpPr txBox="1"/>
      </xdr:nvSpPr>
      <xdr:spPr>
        <a:xfrm>
          <a:off x="5251449" y="5614458"/>
          <a:ext cx="1902883" cy="6826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a:latin typeface="+mn-ea"/>
              <a:ea typeface="+mn-ea"/>
            </a:rPr>
            <a:t>今年度との比較のため、　前年度の</a:t>
          </a:r>
          <a:r>
            <a:rPr kumimoji="1" lang="en-US" altLang="ja-JP" sz="1000">
              <a:latin typeface="+mn-ea"/>
              <a:ea typeface="+mn-ea"/>
            </a:rPr>
            <a:t>5</a:t>
          </a:r>
          <a:r>
            <a:rPr kumimoji="1" lang="ja-JP" altLang="en-US" sz="1000">
              <a:latin typeface="+mn-ea"/>
              <a:ea typeface="+mn-ea"/>
            </a:rPr>
            <a:t>月</a:t>
          </a:r>
          <a:r>
            <a:rPr kumimoji="1" lang="en-US" altLang="ja-JP" sz="1000">
              <a:latin typeface="+mn-ea"/>
              <a:ea typeface="+mn-ea"/>
            </a:rPr>
            <a:t>1</a:t>
          </a:r>
          <a:r>
            <a:rPr kumimoji="1" lang="ja-JP" altLang="en-US" sz="1000">
              <a:latin typeface="+mn-ea"/>
              <a:ea typeface="+mn-ea"/>
            </a:rPr>
            <a:t>日現在の在籍者数をお願いします。</a:t>
          </a:r>
        </a:p>
      </xdr:txBody>
    </xdr:sp>
    <xdr:clientData/>
  </xdr:twoCellAnchor>
  <xdr:twoCellAnchor>
    <xdr:from>
      <xdr:col>21</xdr:col>
      <xdr:colOff>70908</xdr:colOff>
      <xdr:row>13</xdr:row>
      <xdr:rowOff>148166</xdr:rowOff>
    </xdr:from>
    <xdr:to>
      <xdr:col>28</xdr:col>
      <xdr:colOff>128058</xdr:colOff>
      <xdr:row>16</xdr:row>
      <xdr:rowOff>84666</xdr:rowOff>
    </xdr:to>
    <xdr:sp macro="" textlink="">
      <xdr:nvSpPr>
        <xdr:cNvPr id="4" name="吹き出し: 下矢印 3">
          <a:extLst>
            <a:ext uri="{FF2B5EF4-FFF2-40B4-BE49-F238E27FC236}">
              <a16:creationId xmlns:a16="http://schemas.microsoft.com/office/drawing/2014/main" id="{00000000-0008-0000-0100-000004000000}"/>
            </a:ext>
          </a:extLst>
        </xdr:cNvPr>
        <xdr:cNvSpPr/>
      </xdr:nvSpPr>
      <xdr:spPr>
        <a:xfrm>
          <a:off x="5404908" y="2137833"/>
          <a:ext cx="1835150" cy="338666"/>
        </a:xfrm>
        <a:prstGeom prst="downArrowCallout">
          <a:avLst>
            <a:gd name="adj1" fmla="val 0"/>
            <a:gd name="adj2" fmla="val 25000"/>
            <a:gd name="adj3" fmla="val 25000"/>
            <a:gd name="adj4" fmla="val 64977"/>
          </a:avLst>
        </a:prstGeom>
        <a:ln w="19050">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800" b="1">
              <a:solidFill>
                <a:srgbClr val="FF0000"/>
              </a:solidFill>
            </a:rPr>
            <a:t>プルダウンリストから選択してください</a:t>
          </a:r>
        </a:p>
      </xdr:txBody>
    </xdr:sp>
    <xdr:clientData/>
  </xdr:twoCellAnchor>
  <xdr:twoCellAnchor>
    <xdr:from>
      <xdr:col>21</xdr:col>
      <xdr:colOff>209551</xdr:colOff>
      <xdr:row>2</xdr:row>
      <xdr:rowOff>28575</xdr:rowOff>
    </xdr:from>
    <xdr:to>
      <xdr:col>28</xdr:col>
      <xdr:colOff>219076</xdr:colOff>
      <xdr:row>5</xdr:row>
      <xdr:rowOff>28575</xdr:rowOff>
    </xdr:to>
    <xdr:sp macro="" textlink="">
      <xdr:nvSpPr>
        <xdr:cNvPr id="5" name="吹き出し: 下矢印 4">
          <a:extLst>
            <a:ext uri="{FF2B5EF4-FFF2-40B4-BE49-F238E27FC236}">
              <a16:creationId xmlns:a16="http://schemas.microsoft.com/office/drawing/2014/main" id="{00000000-0008-0000-0100-000005000000}"/>
            </a:ext>
          </a:extLst>
        </xdr:cNvPr>
        <xdr:cNvSpPr/>
      </xdr:nvSpPr>
      <xdr:spPr>
        <a:xfrm>
          <a:off x="5210176" y="352425"/>
          <a:ext cx="1676400" cy="381000"/>
        </a:xfrm>
        <a:prstGeom prst="downArrowCallout">
          <a:avLst>
            <a:gd name="adj1" fmla="val 15000"/>
            <a:gd name="adj2" fmla="val 25000"/>
            <a:gd name="adj3" fmla="val 25000"/>
            <a:gd name="adj4" fmla="val 64977"/>
          </a:avLst>
        </a:prstGeom>
        <a:solidFill>
          <a:sysClr val="window" lastClr="FFFFFF"/>
        </a:solidFill>
        <a:ln w="19050" cap="flat" cmpd="sng" algn="ctr">
          <a:solidFill>
            <a:srgbClr val="FF0000"/>
          </a:solidFill>
          <a:prstDash val="solid"/>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800" b="1" i="0" u="none" strike="noStrike" kern="0" cap="none" spc="0" normalizeH="0" baseline="0" noProof="0">
              <a:ln>
                <a:noFill/>
              </a:ln>
              <a:solidFill>
                <a:srgbClr val="FF0000"/>
              </a:solidFill>
              <a:effectLst/>
              <a:uLnTx/>
              <a:uFillTx/>
              <a:latin typeface="Calibri"/>
              <a:ea typeface="ＭＳ Ｐゴシック" panose="020B0600070205080204" pitchFamily="50" charset="-128"/>
              <a:cs typeface="+mn-cs"/>
            </a:rPr>
            <a:t>プルダウンリストから選択して</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22</xdr:col>
      <xdr:colOff>149800</xdr:colOff>
      <xdr:row>0</xdr:row>
      <xdr:rowOff>6036</xdr:rowOff>
    </xdr:from>
    <xdr:to>
      <xdr:col>25</xdr:col>
      <xdr:colOff>51036</xdr:colOff>
      <xdr:row>1</xdr:row>
      <xdr:rowOff>139918</xdr:rowOff>
    </xdr:to>
    <xdr:sp macro="" textlink="">
      <xdr:nvSpPr>
        <xdr:cNvPr id="2" name="円/楕円 1">
          <a:extLst>
            <a:ext uri="{FF2B5EF4-FFF2-40B4-BE49-F238E27FC236}">
              <a16:creationId xmlns:a16="http://schemas.microsoft.com/office/drawing/2014/main" id="{00000000-0008-0000-0200-000002000000}"/>
            </a:ext>
          </a:extLst>
        </xdr:cNvPr>
        <xdr:cNvSpPr/>
      </xdr:nvSpPr>
      <xdr:spPr>
        <a:xfrm>
          <a:off x="4788475" y="6036"/>
          <a:ext cx="529886"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0</xdr:row>
      <xdr:rowOff>30174</xdr:rowOff>
    </xdr:from>
    <xdr:to>
      <xdr:col>25</xdr:col>
      <xdr:colOff>82315</xdr:colOff>
      <xdr:row>1</xdr:row>
      <xdr:rowOff>114672</xdr:rowOff>
    </xdr:to>
    <xdr:sp macro="" textlink="">
      <xdr:nvSpPr>
        <xdr:cNvPr id="3" name="テキスト ボックス 2">
          <a:extLst>
            <a:ext uri="{FF2B5EF4-FFF2-40B4-BE49-F238E27FC236}">
              <a16:creationId xmlns:a16="http://schemas.microsoft.com/office/drawing/2014/main" id="{00000000-0008-0000-0200-000003000000}"/>
            </a:ext>
          </a:extLst>
        </xdr:cNvPr>
        <xdr:cNvSpPr txBox="1"/>
      </xdr:nvSpPr>
      <xdr:spPr>
        <a:xfrm>
          <a:off x="4781337" y="30174"/>
          <a:ext cx="568303"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1</xdr:col>
      <xdr:colOff>107673</xdr:colOff>
      <xdr:row>38</xdr:row>
      <xdr:rowOff>41413</xdr:rowOff>
    </xdr:from>
    <xdr:to>
      <xdr:col>2</xdr:col>
      <xdr:colOff>0</xdr:colOff>
      <xdr:row>38</xdr:row>
      <xdr:rowOff>157369</xdr:rowOff>
    </xdr:to>
    <xdr:sp macro="" textlink="">
      <xdr:nvSpPr>
        <xdr:cNvPr id="39" name="屈折矢印 38">
          <a:extLst>
            <a:ext uri="{FF2B5EF4-FFF2-40B4-BE49-F238E27FC236}">
              <a16:creationId xmlns:a16="http://schemas.microsoft.com/office/drawing/2014/main" id="{00000000-0008-0000-0200-000027000000}"/>
            </a:ext>
          </a:extLst>
        </xdr:cNvPr>
        <xdr:cNvSpPr/>
      </xdr:nvSpPr>
      <xdr:spPr>
        <a:xfrm rot="10800000">
          <a:off x="345798" y="5575438"/>
          <a:ext cx="130452" cy="115956"/>
        </a:xfrm>
        <a:prstGeom prst="bentUpArrow">
          <a:avLst/>
        </a:prstGeom>
        <a:ln w="1270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19</xdr:col>
      <xdr:colOff>46993</xdr:colOff>
      <xdr:row>36</xdr:row>
      <xdr:rowOff>38099</xdr:rowOff>
    </xdr:from>
    <xdr:to>
      <xdr:col>27</xdr:col>
      <xdr:colOff>115421</xdr:colOff>
      <xdr:row>39</xdr:row>
      <xdr:rowOff>25212</xdr:rowOff>
    </xdr:to>
    <xdr:sp macro="" textlink="">
      <xdr:nvSpPr>
        <xdr:cNvPr id="40" name="下矢印吹き出し 39">
          <a:extLst>
            <a:ext uri="{FF2B5EF4-FFF2-40B4-BE49-F238E27FC236}">
              <a16:creationId xmlns:a16="http://schemas.microsoft.com/office/drawing/2014/main" id="{00000000-0008-0000-0200-000028000000}"/>
            </a:ext>
          </a:extLst>
        </xdr:cNvPr>
        <xdr:cNvSpPr/>
      </xdr:nvSpPr>
      <xdr:spPr>
        <a:xfrm>
          <a:off x="4104643" y="5743574"/>
          <a:ext cx="1744828" cy="387163"/>
        </a:xfrm>
        <a:prstGeom prst="downArrowCallout">
          <a:avLst>
            <a:gd name="adj1" fmla="val 30000"/>
            <a:gd name="adj2" fmla="val 25000"/>
            <a:gd name="adj3" fmla="val 24054"/>
            <a:gd name="adj4" fmla="val 64977"/>
          </a:avLst>
        </a:prstGeom>
        <a:ln w="1270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700">
              <a:solidFill>
                <a:sysClr val="windowText" lastClr="000000"/>
              </a:solidFill>
            </a:rPr>
            <a:t>「その他」には預り金、積立金は含めない。</a:t>
          </a:r>
        </a:p>
      </xdr:txBody>
    </xdr:sp>
    <xdr:clientData/>
  </xdr:twoCellAnchor>
  <mc:AlternateContent xmlns:mc="http://schemas.openxmlformats.org/markup-compatibility/2006">
    <mc:Choice xmlns:a14="http://schemas.microsoft.com/office/drawing/2010/main" Requires="a14">
      <xdr:twoCellAnchor editAs="oneCell">
        <xdr:from>
          <xdr:col>0</xdr:col>
          <xdr:colOff>19050</xdr:colOff>
          <xdr:row>13</xdr:row>
          <xdr:rowOff>38100</xdr:rowOff>
        </xdr:from>
        <xdr:to>
          <xdr:col>2</xdr:col>
          <xdr:colOff>9525</xdr:colOff>
          <xdr:row>15</xdr:row>
          <xdr:rowOff>38100</xdr:rowOff>
        </xdr:to>
        <xdr:sp macro="" textlink="">
          <xdr:nvSpPr>
            <xdr:cNvPr id="2049" name="Check Box 1" hidden="1">
              <a:extLst>
                <a:ext uri="{63B3BB69-23CF-44E3-9099-C40C66FF867C}">
                  <a14:compatExt spid="_x0000_s2049"/>
                </a:ext>
                <a:ext uri="{FF2B5EF4-FFF2-40B4-BE49-F238E27FC236}">
                  <a16:creationId xmlns:a16="http://schemas.microsoft.com/office/drawing/2014/main" id="{00000000-0008-0000-0200-00000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14</xdr:row>
          <xdr:rowOff>133350</xdr:rowOff>
        </xdr:from>
        <xdr:to>
          <xdr:col>2</xdr:col>
          <xdr:colOff>9525</xdr:colOff>
          <xdr:row>16</xdr:row>
          <xdr:rowOff>38100</xdr:rowOff>
        </xdr:to>
        <xdr:sp macro="" textlink="">
          <xdr:nvSpPr>
            <xdr:cNvPr id="2050" name="Check Box 2" hidden="1">
              <a:extLst>
                <a:ext uri="{63B3BB69-23CF-44E3-9099-C40C66FF867C}">
                  <a14:compatExt spid="_x0000_s2050"/>
                </a:ext>
                <a:ext uri="{FF2B5EF4-FFF2-40B4-BE49-F238E27FC236}">
                  <a16:creationId xmlns:a16="http://schemas.microsoft.com/office/drawing/2014/main" id="{00000000-0008-0000-02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15</xdr:row>
          <xdr:rowOff>133350</xdr:rowOff>
        </xdr:from>
        <xdr:to>
          <xdr:col>2</xdr:col>
          <xdr:colOff>9525</xdr:colOff>
          <xdr:row>17</xdr:row>
          <xdr:rowOff>38100</xdr:rowOff>
        </xdr:to>
        <xdr:sp macro="" textlink="">
          <xdr:nvSpPr>
            <xdr:cNvPr id="2051" name="Check Box 3" hidden="1">
              <a:extLst>
                <a:ext uri="{63B3BB69-23CF-44E3-9099-C40C66FF867C}">
                  <a14:compatExt spid="_x0000_s2051"/>
                </a:ext>
                <a:ext uri="{FF2B5EF4-FFF2-40B4-BE49-F238E27FC236}">
                  <a16:creationId xmlns:a16="http://schemas.microsoft.com/office/drawing/2014/main" id="{00000000-0008-0000-02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16</xdr:row>
          <xdr:rowOff>133350</xdr:rowOff>
        </xdr:from>
        <xdr:to>
          <xdr:col>2</xdr:col>
          <xdr:colOff>9525</xdr:colOff>
          <xdr:row>18</xdr:row>
          <xdr:rowOff>38100</xdr:rowOff>
        </xdr:to>
        <xdr:sp macro="" textlink="">
          <xdr:nvSpPr>
            <xdr:cNvPr id="2052" name="Check Box 4" hidden="1">
              <a:extLst>
                <a:ext uri="{63B3BB69-23CF-44E3-9099-C40C66FF867C}">
                  <a14:compatExt spid="_x0000_s2052"/>
                </a:ext>
                <a:ext uri="{FF2B5EF4-FFF2-40B4-BE49-F238E27FC236}">
                  <a16:creationId xmlns:a16="http://schemas.microsoft.com/office/drawing/2014/main" id="{00000000-0008-0000-0200-00000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17</xdr:row>
          <xdr:rowOff>142875</xdr:rowOff>
        </xdr:from>
        <xdr:to>
          <xdr:col>2</xdr:col>
          <xdr:colOff>9525</xdr:colOff>
          <xdr:row>19</xdr:row>
          <xdr:rowOff>47625</xdr:rowOff>
        </xdr:to>
        <xdr:sp macro="" textlink="">
          <xdr:nvSpPr>
            <xdr:cNvPr id="2053" name="Check Box 5" hidden="1">
              <a:extLst>
                <a:ext uri="{63B3BB69-23CF-44E3-9099-C40C66FF867C}">
                  <a14:compatExt spid="_x0000_s2053"/>
                </a:ext>
                <a:ext uri="{FF2B5EF4-FFF2-40B4-BE49-F238E27FC236}">
                  <a16:creationId xmlns:a16="http://schemas.microsoft.com/office/drawing/2014/main" id="{00000000-0008-0000-0200-00000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18</xdr:row>
          <xdr:rowOff>133350</xdr:rowOff>
        </xdr:from>
        <xdr:to>
          <xdr:col>2</xdr:col>
          <xdr:colOff>9525</xdr:colOff>
          <xdr:row>20</xdr:row>
          <xdr:rowOff>38100</xdr:rowOff>
        </xdr:to>
        <xdr:sp macro="" textlink="">
          <xdr:nvSpPr>
            <xdr:cNvPr id="2054" name="Check Box 6" hidden="1">
              <a:extLst>
                <a:ext uri="{63B3BB69-23CF-44E3-9099-C40C66FF867C}">
                  <a14:compatExt spid="_x0000_s2054"/>
                </a:ext>
                <a:ext uri="{FF2B5EF4-FFF2-40B4-BE49-F238E27FC236}">
                  <a16:creationId xmlns:a16="http://schemas.microsoft.com/office/drawing/2014/main" id="{00000000-0008-0000-0200-00000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19</xdr:row>
          <xdr:rowOff>142875</xdr:rowOff>
        </xdr:from>
        <xdr:to>
          <xdr:col>2</xdr:col>
          <xdr:colOff>9525</xdr:colOff>
          <xdr:row>21</xdr:row>
          <xdr:rowOff>47625</xdr:rowOff>
        </xdr:to>
        <xdr:sp macro="" textlink="">
          <xdr:nvSpPr>
            <xdr:cNvPr id="2055" name="Check Box 7" hidden="1">
              <a:extLst>
                <a:ext uri="{63B3BB69-23CF-44E3-9099-C40C66FF867C}">
                  <a14:compatExt spid="_x0000_s2055"/>
                </a:ext>
                <a:ext uri="{FF2B5EF4-FFF2-40B4-BE49-F238E27FC236}">
                  <a16:creationId xmlns:a16="http://schemas.microsoft.com/office/drawing/2014/main" id="{00000000-0008-0000-0200-00000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20</xdr:row>
          <xdr:rowOff>133350</xdr:rowOff>
        </xdr:from>
        <xdr:to>
          <xdr:col>2</xdr:col>
          <xdr:colOff>9525</xdr:colOff>
          <xdr:row>22</xdr:row>
          <xdr:rowOff>38100</xdr:rowOff>
        </xdr:to>
        <xdr:sp macro="" textlink="">
          <xdr:nvSpPr>
            <xdr:cNvPr id="2056" name="Check Box 8" hidden="1">
              <a:extLst>
                <a:ext uri="{63B3BB69-23CF-44E3-9099-C40C66FF867C}">
                  <a14:compatExt spid="_x0000_s2056"/>
                </a:ext>
                <a:ext uri="{FF2B5EF4-FFF2-40B4-BE49-F238E27FC236}">
                  <a16:creationId xmlns:a16="http://schemas.microsoft.com/office/drawing/2014/main" id="{00000000-0008-0000-0200-00000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21</xdr:row>
          <xdr:rowOff>133350</xdr:rowOff>
        </xdr:from>
        <xdr:to>
          <xdr:col>2</xdr:col>
          <xdr:colOff>9525</xdr:colOff>
          <xdr:row>23</xdr:row>
          <xdr:rowOff>38100</xdr:rowOff>
        </xdr:to>
        <xdr:sp macro="" textlink="">
          <xdr:nvSpPr>
            <xdr:cNvPr id="2057" name="Check Box 9" hidden="1">
              <a:extLst>
                <a:ext uri="{63B3BB69-23CF-44E3-9099-C40C66FF867C}">
                  <a14:compatExt spid="_x0000_s2057"/>
                </a:ext>
                <a:ext uri="{FF2B5EF4-FFF2-40B4-BE49-F238E27FC236}">
                  <a16:creationId xmlns:a16="http://schemas.microsoft.com/office/drawing/2014/main" id="{00000000-0008-0000-0200-00000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28575</xdr:colOff>
          <xdr:row>22</xdr:row>
          <xdr:rowOff>133350</xdr:rowOff>
        </xdr:from>
        <xdr:to>
          <xdr:col>2</xdr:col>
          <xdr:colOff>19050</xdr:colOff>
          <xdr:row>24</xdr:row>
          <xdr:rowOff>38100</xdr:rowOff>
        </xdr:to>
        <xdr:sp macro="" textlink="">
          <xdr:nvSpPr>
            <xdr:cNvPr id="2058" name="Check Box 10" hidden="1">
              <a:extLst>
                <a:ext uri="{63B3BB69-23CF-44E3-9099-C40C66FF867C}">
                  <a14:compatExt spid="_x0000_s2058"/>
                </a:ext>
                <a:ext uri="{FF2B5EF4-FFF2-40B4-BE49-F238E27FC236}">
                  <a16:creationId xmlns:a16="http://schemas.microsoft.com/office/drawing/2014/main" id="{00000000-0008-0000-0200-00000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28575</xdr:colOff>
          <xdr:row>23</xdr:row>
          <xdr:rowOff>142875</xdr:rowOff>
        </xdr:from>
        <xdr:to>
          <xdr:col>2</xdr:col>
          <xdr:colOff>19050</xdr:colOff>
          <xdr:row>25</xdr:row>
          <xdr:rowOff>47625</xdr:rowOff>
        </xdr:to>
        <xdr:sp macro="" textlink="">
          <xdr:nvSpPr>
            <xdr:cNvPr id="2059" name="Check Box 11" hidden="1">
              <a:extLst>
                <a:ext uri="{63B3BB69-23CF-44E3-9099-C40C66FF867C}">
                  <a14:compatExt spid="_x0000_s2059"/>
                </a:ext>
                <a:ext uri="{FF2B5EF4-FFF2-40B4-BE49-F238E27FC236}">
                  <a16:creationId xmlns:a16="http://schemas.microsoft.com/office/drawing/2014/main" id="{00000000-0008-0000-0200-00000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28575</xdr:colOff>
          <xdr:row>24</xdr:row>
          <xdr:rowOff>133350</xdr:rowOff>
        </xdr:from>
        <xdr:to>
          <xdr:col>2</xdr:col>
          <xdr:colOff>19050</xdr:colOff>
          <xdr:row>26</xdr:row>
          <xdr:rowOff>38100</xdr:rowOff>
        </xdr:to>
        <xdr:sp macro="" textlink="">
          <xdr:nvSpPr>
            <xdr:cNvPr id="2060" name="Check Box 12" hidden="1">
              <a:extLst>
                <a:ext uri="{63B3BB69-23CF-44E3-9099-C40C66FF867C}">
                  <a14:compatExt spid="_x0000_s2060"/>
                </a:ext>
                <a:ext uri="{FF2B5EF4-FFF2-40B4-BE49-F238E27FC236}">
                  <a16:creationId xmlns:a16="http://schemas.microsoft.com/office/drawing/2014/main" id="{00000000-0008-0000-0200-00000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28575</xdr:colOff>
          <xdr:row>25</xdr:row>
          <xdr:rowOff>133350</xdr:rowOff>
        </xdr:from>
        <xdr:to>
          <xdr:col>2</xdr:col>
          <xdr:colOff>19050</xdr:colOff>
          <xdr:row>27</xdr:row>
          <xdr:rowOff>38100</xdr:rowOff>
        </xdr:to>
        <xdr:sp macro="" textlink="">
          <xdr:nvSpPr>
            <xdr:cNvPr id="2061" name="Check Box 13" hidden="1">
              <a:extLst>
                <a:ext uri="{63B3BB69-23CF-44E3-9099-C40C66FF867C}">
                  <a14:compatExt spid="_x0000_s2061"/>
                </a:ext>
                <a:ext uri="{FF2B5EF4-FFF2-40B4-BE49-F238E27FC236}">
                  <a16:creationId xmlns:a16="http://schemas.microsoft.com/office/drawing/2014/main" id="{00000000-0008-0000-0200-00000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28575</xdr:colOff>
          <xdr:row>26</xdr:row>
          <xdr:rowOff>133350</xdr:rowOff>
        </xdr:from>
        <xdr:to>
          <xdr:col>2</xdr:col>
          <xdr:colOff>19050</xdr:colOff>
          <xdr:row>28</xdr:row>
          <xdr:rowOff>38100</xdr:rowOff>
        </xdr:to>
        <xdr:sp macro="" textlink="">
          <xdr:nvSpPr>
            <xdr:cNvPr id="2062" name="Check Box 14" hidden="1">
              <a:extLst>
                <a:ext uri="{63B3BB69-23CF-44E3-9099-C40C66FF867C}">
                  <a14:compatExt spid="_x0000_s2062"/>
                </a:ext>
                <a:ext uri="{FF2B5EF4-FFF2-40B4-BE49-F238E27FC236}">
                  <a16:creationId xmlns:a16="http://schemas.microsoft.com/office/drawing/2014/main" id="{00000000-0008-0000-0200-00000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28575</xdr:colOff>
          <xdr:row>27</xdr:row>
          <xdr:rowOff>142875</xdr:rowOff>
        </xdr:from>
        <xdr:to>
          <xdr:col>2</xdr:col>
          <xdr:colOff>19050</xdr:colOff>
          <xdr:row>29</xdr:row>
          <xdr:rowOff>47625</xdr:rowOff>
        </xdr:to>
        <xdr:sp macro="" textlink="">
          <xdr:nvSpPr>
            <xdr:cNvPr id="2063" name="Check Box 15" hidden="1">
              <a:extLst>
                <a:ext uri="{63B3BB69-23CF-44E3-9099-C40C66FF867C}">
                  <a14:compatExt spid="_x0000_s2063"/>
                </a:ext>
                <a:ext uri="{FF2B5EF4-FFF2-40B4-BE49-F238E27FC236}">
                  <a16:creationId xmlns:a16="http://schemas.microsoft.com/office/drawing/2014/main" id="{00000000-0008-0000-0200-00000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28575</xdr:colOff>
          <xdr:row>28</xdr:row>
          <xdr:rowOff>142875</xdr:rowOff>
        </xdr:from>
        <xdr:to>
          <xdr:col>2</xdr:col>
          <xdr:colOff>19050</xdr:colOff>
          <xdr:row>30</xdr:row>
          <xdr:rowOff>47625</xdr:rowOff>
        </xdr:to>
        <xdr:sp macro="" textlink="">
          <xdr:nvSpPr>
            <xdr:cNvPr id="2064" name="Check Box 16" hidden="1">
              <a:extLst>
                <a:ext uri="{63B3BB69-23CF-44E3-9099-C40C66FF867C}">
                  <a14:compatExt spid="_x0000_s2064"/>
                </a:ext>
                <a:ext uri="{FF2B5EF4-FFF2-40B4-BE49-F238E27FC236}">
                  <a16:creationId xmlns:a16="http://schemas.microsoft.com/office/drawing/2014/main" id="{00000000-0008-0000-0200-00001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28575</xdr:colOff>
          <xdr:row>29</xdr:row>
          <xdr:rowOff>133350</xdr:rowOff>
        </xdr:from>
        <xdr:to>
          <xdr:col>2</xdr:col>
          <xdr:colOff>19050</xdr:colOff>
          <xdr:row>31</xdr:row>
          <xdr:rowOff>38100</xdr:rowOff>
        </xdr:to>
        <xdr:sp macro="" textlink="">
          <xdr:nvSpPr>
            <xdr:cNvPr id="2065" name="Check Box 17" hidden="1">
              <a:extLst>
                <a:ext uri="{63B3BB69-23CF-44E3-9099-C40C66FF867C}">
                  <a14:compatExt spid="_x0000_s2065"/>
                </a:ext>
                <a:ext uri="{FF2B5EF4-FFF2-40B4-BE49-F238E27FC236}">
                  <a16:creationId xmlns:a16="http://schemas.microsoft.com/office/drawing/2014/main" id="{00000000-0008-0000-0200-00001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28575</xdr:colOff>
          <xdr:row>30</xdr:row>
          <xdr:rowOff>133350</xdr:rowOff>
        </xdr:from>
        <xdr:to>
          <xdr:col>2</xdr:col>
          <xdr:colOff>19050</xdr:colOff>
          <xdr:row>32</xdr:row>
          <xdr:rowOff>38100</xdr:rowOff>
        </xdr:to>
        <xdr:sp macro="" textlink="">
          <xdr:nvSpPr>
            <xdr:cNvPr id="2066" name="Check Box 18" hidden="1">
              <a:extLst>
                <a:ext uri="{63B3BB69-23CF-44E3-9099-C40C66FF867C}">
                  <a14:compatExt spid="_x0000_s2066"/>
                </a:ext>
                <a:ext uri="{FF2B5EF4-FFF2-40B4-BE49-F238E27FC236}">
                  <a16:creationId xmlns:a16="http://schemas.microsoft.com/office/drawing/2014/main" id="{00000000-0008-0000-0200-00001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13</xdr:row>
          <xdr:rowOff>38100</xdr:rowOff>
        </xdr:from>
        <xdr:to>
          <xdr:col>17</xdr:col>
          <xdr:colOff>28575</xdr:colOff>
          <xdr:row>15</xdr:row>
          <xdr:rowOff>38100</xdr:rowOff>
        </xdr:to>
        <xdr:sp macro="" textlink="">
          <xdr:nvSpPr>
            <xdr:cNvPr id="2067" name="Check Box 19" hidden="1">
              <a:extLst>
                <a:ext uri="{63B3BB69-23CF-44E3-9099-C40C66FF867C}">
                  <a14:compatExt spid="_x0000_s2067"/>
                </a:ext>
                <a:ext uri="{FF2B5EF4-FFF2-40B4-BE49-F238E27FC236}">
                  <a16:creationId xmlns:a16="http://schemas.microsoft.com/office/drawing/2014/main" id="{00000000-0008-0000-0200-00001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14</xdr:row>
          <xdr:rowOff>133350</xdr:rowOff>
        </xdr:from>
        <xdr:to>
          <xdr:col>17</xdr:col>
          <xdr:colOff>28575</xdr:colOff>
          <xdr:row>16</xdr:row>
          <xdr:rowOff>38100</xdr:rowOff>
        </xdr:to>
        <xdr:sp macro="" textlink="">
          <xdr:nvSpPr>
            <xdr:cNvPr id="2068" name="Check Box 20" hidden="1">
              <a:extLst>
                <a:ext uri="{63B3BB69-23CF-44E3-9099-C40C66FF867C}">
                  <a14:compatExt spid="_x0000_s2068"/>
                </a:ext>
                <a:ext uri="{FF2B5EF4-FFF2-40B4-BE49-F238E27FC236}">
                  <a16:creationId xmlns:a16="http://schemas.microsoft.com/office/drawing/2014/main" id="{00000000-0008-0000-0200-00001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9525</xdr:colOff>
          <xdr:row>15</xdr:row>
          <xdr:rowOff>133350</xdr:rowOff>
        </xdr:from>
        <xdr:to>
          <xdr:col>17</xdr:col>
          <xdr:colOff>38100</xdr:colOff>
          <xdr:row>17</xdr:row>
          <xdr:rowOff>38100</xdr:rowOff>
        </xdr:to>
        <xdr:sp macro="" textlink="">
          <xdr:nvSpPr>
            <xdr:cNvPr id="2069" name="Check Box 21" hidden="1">
              <a:extLst>
                <a:ext uri="{63B3BB69-23CF-44E3-9099-C40C66FF867C}">
                  <a14:compatExt spid="_x0000_s2069"/>
                </a:ext>
                <a:ext uri="{FF2B5EF4-FFF2-40B4-BE49-F238E27FC236}">
                  <a16:creationId xmlns:a16="http://schemas.microsoft.com/office/drawing/2014/main" id="{00000000-0008-0000-0200-00001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9525</xdr:colOff>
          <xdr:row>16</xdr:row>
          <xdr:rowOff>133350</xdr:rowOff>
        </xdr:from>
        <xdr:to>
          <xdr:col>17</xdr:col>
          <xdr:colOff>38100</xdr:colOff>
          <xdr:row>18</xdr:row>
          <xdr:rowOff>38100</xdr:rowOff>
        </xdr:to>
        <xdr:sp macro="" textlink="">
          <xdr:nvSpPr>
            <xdr:cNvPr id="2070" name="Check Box 22" hidden="1">
              <a:extLst>
                <a:ext uri="{63B3BB69-23CF-44E3-9099-C40C66FF867C}">
                  <a14:compatExt spid="_x0000_s2070"/>
                </a:ext>
                <a:ext uri="{FF2B5EF4-FFF2-40B4-BE49-F238E27FC236}">
                  <a16:creationId xmlns:a16="http://schemas.microsoft.com/office/drawing/2014/main" id="{00000000-0008-0000-0200-00001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17</xdr:row>
          <xdr:rowOff>133350</xdr:rowOff>
        </xdr:from>
        <xdr:to>
          <xdr:col>17</xdr:col>
          <xdr:colOff>28575</xdr:colOff>
          <xdr:row>19</xdr:row>
          <xdr:rowOff>38100</xdr:rowOff>
        </xdr:to>
        <xdr:sp macro="" textlink="">
          <xdr:nvSpPr>
            <xdr:cNvPr id="2071" name="Check Box 23" hidden="1">
              <a:extLst>
                <a:ext uri="{63B3BB69-23CF-44E3-9099-C40C66FF867C}">
                  <a14:compatExt spid="_x0000_s2071"/>
                </a:ext>
                <a:ext uri="{FF2B5EF4-FFF2-40B4-BE49-F238E27FC236}">
                  <a16:creationId xmlns:a16="http://schemas.microsoft.com/office/drawing/2014/main" id="{00000000-0008-0000-0200-00001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18</xdr:row>
          <xdr:rowOff>133350</xdr:rowOff>
        </xdr:from>
        <xdr:to>
          <xdr:col>17</xdr:col>
          <xdr:colOff>28575</xdr:colOff>
          <xdr:row>20</xdr:row>
          <xdr:rowOff>38100</xdr:rowOff>
        </xdr:to>
        <xdr:sp macro="" textlink="">
          <xdr:nvSpPr>
            <xdr:cNvPr id="2072" name="Check Box 24" hidden="1">
              <a:extLst>
                <a:ext uri="{63B3BB69-23CF-44E3-9099-C40C66FF867C}">
                  <a14:compatExt spid="_x0000_s2072"/>
                </a:ext>
                <a:ext uri="{FF2B5EF4-FFF2-40B4-BE49-F238E27FC236}">
                  <a16:creationId xmlns:a16="http://schemas.microsoft.com/office/drawing/2014/main" id="{00000000-0008-0000-0200-00001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19</xdr:row>
          <xdr:rowOff>133350</xdr:rowOff>
        </xdr:from>
        <xdr:to>
          <xdr:col>17</xdr:col>
          <xdr:colOff>28575</xdr:colOff>
          <xdr:row>21</xdr:row>
          <xdr:rowOff>38100</xdr:rowOff>
        </xdr:to>
        <xdr:sp macro="" textlink="">
          <xdr:nvSpPr>
            <xdr:cNvPr id="2073" name="Check Box 25" hidden="1">
              <a:extLst>
                <a:ext uri="{63B3BB69-23CF-44E3-9099-C40C66FF867C}">
                  <a14:compatExt spid="_x0000_s2073"/>
                </a:ext>
                <a:ext uri="{FF2B5EF4-FFF2-40B4-BE49-F238E27FC236}">
                  <a16:creationId xmlns:a16="http://schemas.microsoft.com/office/drawing/2014/main" id="{00000000-0008-0000-0200-00001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20</xdr:row>
          <xdr:rowOff>133350</xdr:rowOff>
        </xdr:from>
        <xdr:to>
          <xdr:col>17</xdr:col>
          <xdr:colOff>28575</xdr:colOff>
          <xdr:row>22</xdr:row>
          <xdr:rowOff>38100</xdr:rowOff>
        </xdr:to>
        <xdr:sp macro="" textlink="">
          <xdr:nvSpPr>
            <xdr:cNvPr id="2074" name="Check Box 26" hidden="1">
              <a:extLst>
                <a:ext uri="{63B3BB69-23CF-44E3-9099-C40C66FF867C}">
                  <a14:compatExt spid="_x0000_s2074"/>
                </a:ext>
                <a:ext uri="{FF2B5EF4-FFF2-40B4-BE49-F238E27FC236}">
                  <a16:creationId xmlns:a16="http://schemas.microsoft.com/office/drawing/2014/main" id="{00000000-0008-0000-0200-00001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21</xdr:row>
          <xdr:rowOff>133350</xdr:rowOff>
        </xdr:from>
        <xdr:to>
          <xdr:col>17</xdr:col>
          <xdr:colOff>28575</xdr:colOff>
          <xdr:row>23</xdr:row>
          <xdr:rowOff>38100</xdr:rowOff>
        </xdr:to>
        <xdr:sp macro="" textlink="">
          <xdr:nvSpPr>
            <xdr:cNvPr id="2075" name="Check Box 27" hidden="1">
              <a:extLst>
                <a:ext uri="{63B3BB69-23CF-44E3-9099-C40C66FF867C}">
                  <a14:compatExt spid="_x0000_s2075"/>
                </a:ext>
                <a:ext uri="{FF2B5EF4-FFF2-40B4-BE49-F238E27FC236}">
                  <a16:creationId xmlns:a16="http://schemas.microsoft.com/office/drawing/2014/main" id="{00000000-0008-0000-0200-00001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22</xdr:row>
          <xdr:rowOff>142875</xdr:rowOff>
        </xdr:from>
        <xdr:to>
          <xdr:col>17</xdr:col>
          <xdr:colOff>28575</xdr:colOff>
          <xdr:row>24</xdr:row>
          <xdr:rowOff>47625</xdr:rowOff>
        </xdr:to>
        <xdr:sp macro="" textlink="">
          <xdr:nvSpPr>
            <xdr:cNvPr id="2076" name="Check Box 28" hidden="1">
              <a:extLst>
                <a:ext uri="{63B3BB69-23CF-44E3-9099-C40C66FF867C}">
                  <a14:compatExt spid="_x0000_s2076"/>
                </a:ext>
                <a:ext uri="{FF2B5EF4-FFF2-40B4-BE49-F238E27FC236}">
                  <a16:creationId xmlns:a16="http://schemas.microsoft.com/office/drawing/2014/main" id="{00000000-0008-0000-0200-00001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23</xdr:row>
          <xdr:rowOff>133350</xdr:rowOff>
        </xdr:from>
        <xdr:to>
          <xdr:col>17</xdr:col>
          <xdr:colOff>28575</xdr:colOff>
          <xdr:row>25</xdr:row>
          <xdr:rowOff>38100</xdr:rowOff>
        </xdr:to>
        <xdr:sp macro="" textlink="">
          <xdr:nvSpPr>
            <xdr:cNvPr id="2077" name="Check Box 29" hidden="1">
              <a:extLst>
                <a:ext uri="{63B3BB69-23CF-44E3-9099-C40C66FF867C}">
                  <a14:compatExt spid="_x0000_s2077"/>
                </a:ext>
                <a:ext uri="{FF2B5EF4-FFF2-40B4-BE49-F238E27FC236}">
                  <a16:creationId xmlns:a16="http://schemas.microsoft.com/office/drawing/2014/main" id="{00000000-0008-0000-0200-00001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9525</xdr:colOff>
          <xdr:row>24</xdr:row>
          <xdr:rowOff>133350</xdr:rowOff>
        </xdr:from>
        <xdr:to>
          <xdr:col>17</xdr:col>
          <xdr:colOff>38100</xdr:colOff>
          <xdr:row>26</xdr:row>
          <xdr:rowOff>38100</xdr:rowOff>
        </xdr:to>
        <xdr:sp macro="" textlink="">
          <xdr:nvSpPr>
            <xdr:cNvPr id="2078" name="Check Box 30" hidden="1">
              <a:extLst>
                <a:ext uri="{63B3BB69-23CF-44E3-9099-C40C66FF867C}">
                  <a14:compatExt spid="_x0000_s2078"/>
                </a:ext>
                <a:ext uri="{FF2B5EF4-FFF2-40B4-BE49-F238E27FC236}">
                  <a16:creationId xmlns:a16="http://schemas.microsoft.com/office/drawing/2014/main" id="{00000000-0008-0000-0200-00001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9525</xdr:colOff>
          <xdr:row>25</xdr:row>
          <xdr:rowOff>133350</xdr:rowOff>
        </xdr:from>
        <xdr:to>
          <xdr:col>17</xdr:col>
          <xdr:colOff>38100</xdr:colOff>
          <xdr:row>27</xdr:row>
          <xdr:rowOff>38100</xdr:rowOff>
        </xdr:to>
        <xdr:sp macro="" textlink="">
          <xdr:nvSpPr>
            <xdr:cNvPr id="2079" name="Check Box 31" hidden="1">
              <a:extLst>
                <a:ext uri="{63B3BB69-23CF-44E3-9099-C40C66FF867C}">
                  <a14:compatExt spid="_x0000_s2079"/>
                </a:ext>
                <a:ext uri="{FF2B5EF4-FFF2-40B4-BE49-F238E27FC236}">
                  <a16:creationId xmlns:a16="http://schemas.microsoft.com/office/drawing/2014/main" id="{00000000-0008-0000-0200-00001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9525</xdr:colOff>
          <xdr:row>26</xdr:row>
          <xdr:rowOff>133350</xdr:rowOff>
        </xdr:from>
        <xdr:to>
          <xdr:col>17</xdr:col>
          <xdr:colOff>38100</xdr:colOff>
          <xdr:row>28</xdr:row>
          <xdr:rowOff>38100</xdr:rowOff>
        </xdr:to>
        <xdr:sp macro="" textlink="">
          <xdr:nvSpPr>
            <xdr:cNvPr id="2080" name="Check Box 32" hidden="1">
              <a:extLst>
                <a:ext uri="{63B3BB69-23CF-44E3-9099-C40C66FF867C}">
                  <a14:compatExt spid="_x0000_s2080"/>
                </a:ext>
                <a:ext uri="{FF2B5EF4-FFF2-40B4-BE49-F238E27FC236}">
                  <a16:creationId xmlns:a16="http://schemas.microsoft.com/office/drawing/2014/main" id="{00000000-0008-0000-0200-00002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9525</xdr:colOff>
          <xdr:row>27</xdr:row>
          <xdr:rowOff>133350</xdr:rowOff>
        </xdr:from>
        <xdr:to>
          <xdr:col>17</xdr:col>
          <xdr:colOff>38100</xdr:colOff>
          <xdr:row>29</xdr:row>
          <xdr:rowOff>38100</xdr:rowOff>
        </xdr:to>
        <xdr:sp macro="" textlink="">
          <xdr:nvSpPr>
            <xdr:cNvPr id="2081" name="Check Box 33" hidden="1">
              <a:extLst>
                <a:ext uri="{63B3BB69-23CF-44E3-9099-C40C66FF867C}">
                  <a14:compatExt spid="_x0000_s2081"/>
                </a:ext>
                <a:ext uri="{FF2B5EF4-FFF2-40B4-BE49-F238E27FC236}">
                  <a16:creationId xmlns:a16="http://schemas.microsoft.com/office/drawing/2014/main" id="{00000000-0008-0000-0200-00002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28</xdr:row>
          <xdr:rowOff>133350</xdr:rowOff>
        </xdr:from>
        <xdr:to>
          <xdr:col>17</xdr:col>
          <xdr:colOff>28575</xdr:colOff>
          <xdr:row>30</xdr:row>
          <xdr:rowOff>38100</xdr:rowOff>
        </xdr:to>
        <xdr:sp macro="" textlink="">
          <xdr:nvSpPr>
            <xdr:cNvPr id="2082" name="Check Box 34" hidden="1">
              <a:extLst>
                <a:ext uri="{63B3BB69-23CF-44E3-9099-C40C66FF867C}">
                  <a14:compatExt spid="_x0000_s2082"/>
                </a:ext>
                <a:ext uri="{FF2B5EF4-FFF2-40B4-BE49-F238E27FC236}">
                  <a16:creationId xmlns:a16="http://schemas.microsoft.com/office/drawing/2014/main" id="{00000000-0008-0000-0200-00002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29</xdr:row>
          <xdr:rowOff>133350</xdr:rowOff>
        </xdr:from>
        <xdr:to>
          <xdr:col>17</xdr:col>
          <xdr:colOff>28575</xdr:colOff>
          <xdr:row>31</xdr:row>
          <xdr:rowOff>38100</xdr:rowOff>
        </xdr:to>
        <xdr:sp macro="" textlink="">
          <xdr:nvSpPr>
            <xdr:cNvPr id="2083" name="Check Box 35" hidden="1">
              <a:extLst>
                <a:ext uri="{63B3BB69-23CF-44E3-9099-C40C66FF867C}">
                  <a14:compatExt spid="_x0000_s2083"/>
                </a:ext>
                <a:ext uri="{FF2B5EF4-FFF2-40B4-BE49-F238E27FC236}">
                  <a16:creationId xmlns:a16="http://schemas.microsoft.com/office/drawing/2014/main" id="{00000000-0008-0000-0200-00002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30</xdr:row>
          <xdr:rowOff>142875</xdr:rowOff>
        </xdr:from>
        <xdr:to>
          <xdr:col>17</xdr:col>
          <xdr:colOff>28575</xdr:colOff>
          <xdr:row>32</xdr:row>
          <xdr:rowOff>47625</xdr:rowOff>
        </xdr:to>
        <xdr:sp macro="" textlink="">
          <xdr:nvSpPr>
            <xdr:cNvPr id="2084" name="Check Box 36" hidden="1">
              <a:extLst>
                <a:ext uri="{63B3BB69-23CF-44E3-9099-C40C66FF867C}">
                  <a14:compatExt spid="_x0000_s2084"/>
                </a:ext>
                <a:ext uri="{FF2B5EF4-FFF2-40B4-BE49-F238E27FC236}">
                  <a16:creationId xmlns:a16="http://schemas.microsoft.com/office/drawing/2014/main" id="{00000000-0008-0000-0200-00002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28575</xdr:colOff>
          <xdr:row>31</xdr:row>
          <xdr:rowOff>142875</xdr:rowOff>
        </xdr:from>
        <xdr:to>
          <xdr:col>0</xdr:col>
          <xdr:colOff>228600</xdr:colOff>
          <xdr:row>33</xdr:row>
          <xdr:rowOff>38100</xdr:rowOff>
        </xdr:to>
        <xdr:sp macro="" textlink="">
          <xdr:nvSpPr>
            <xdr:cNvPr id="2086" name="Check Box 38" hidden="1">
              <a:extLst>
                <a:ext uri="{63B3BB69-23CF-44E3-9099-C40C66FF867C}">
                  <a14:compatExt spid="_x0000_s2086"/>
                </a:ext>
                <a:ext uri="{FF2B5EF4-FFF2-40B4-BE49-F238E27FC236}">
                  <a16:creationId xmlns:a16="http://schemas.microsoft.com/office/drawing/2014/main" id="{00000000-0008-0000-0200-00002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22</xdr:col>
      <xdr:colOff>149800</xdr:colOff>
      <xdr:row>0</xdr:row>
      <xdr:rowOff>6036</xdr:rowOff>
    </xdr:from>
    <xdr:to>
      <xdr:col>25</xdr:col>
      <xdr:colOff>51036</xdr:colOff>
      <xdr:row>1</xdr:row>
      <xdr:rowOff>139918</xdr:rowOff>
    </xdr:to>
    <xdr:sp macro="" textlink="">
      <xdr:nvSpPr>
        <xdr:cNvPr id="2" name="円/楕円 1">
          <a:extLst>
            <a:ext uri="{FF2B5EF4-FFF2-40B4-BE49-F238E27FC236}">
              <a16:creationId xmlns:a16="http://schemas.microsoft.com/office/drawing/2014/main" id="{00000000-0008-0000-0300-000002000000}"/>
            </a:ext>
          </a:extLst>
        </xdr:cNvPr>
        <xdr:cNvSpPr/>
      </xdr:nvSpPr>
      <xdr:spPr>
        <a:xfrm>
          <a:off x="5388550" y="6036"/>
          <a:ext cx="615611"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0</xdr:row>
      <xdr:rowOff>30174</xdr:rowOff>
    </xdr:from>
    <xdr:to>
      <xdr:col>25</xdr:col>
      <xdr:colOff>82315</xdr:colOff>
      <xdr:row>1</xdr:row>
      <xdr:rowOff>114672</xdr:rowOff>
    </xdr:to>
    <xdr:sp macro="" textlink="">
      <xdr:nvSpPr>
        <xdr:cNvPr id="3" name="テキスト ボックス 2">
          <a:extLst>
            <a:ext uri="{FF2B5EF4-FFF2-40B4-BE49-F238E27FC236}">
              <a16:creationId xmlns:a16="http://schemas.microsoft.com/office/drawing/2014/main" id="{00000000-0008-0000-0300-000003000000}"/>
            </a:ext>
          </a:extLst>
        </xdr:cNvPr>
        <xdr:cNvSpPr txBox="1"/>
      </xdr:nvSpPr>
      <xdr:spPr>
        <a:xfrm>
          <a:off x="5381412" y="30174"/>
          <a:ext cx="654028"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149800</xdr:colOff>
      <xdr:row>58</xdr:row>
      <xdr:rowOff>6036</xdr:rowOff>
    </xdr:from>
    <xdr:to>
      <xdr:col>25</xdr:col>
      <xdr:colOff>51036</xdr:colOff>
      <xdr:row>59</xdr:row>
      <xdr:rowOff>139918</xdr:rowOff>
    </xdr:to>
    <xdr:sp macro="" textlink="">
      <xdr:nvSpPr>
        <xdr:cNvPr id="4" name="円/楕円 3">
          <a:extLst>
            <a:ext uri="{FF2B5EF4-FFF2-40B4-BE49-F238E27FC236}">
              <a16:creationId xmlns:a16="http://schemas.microsoft.com/office/drawing/2014/main" id="{00000000-0008-0000-0300-000004000000}"/>
            </a:ext>
          </a:extLst>
        </xdr:cNvPr>
        <xdr:cNvSpPr/>
      </xdr:nvSpPr>
      <xdr:spPr>
        <a:xfrm>
          <a:off x="5388550" y="10283511"/>
          <a:ext cx="615611"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58</xdr:row>
      <xdr:rowOff>30174</xdr:rowOff>
    </xdr:from>
    <xdr:to>
      <xdr:col>25</xdr:col>
      <xdr:colOff>82315</xdr:colOff>
      <xdr:row>59</xdr:row>
      <xdr:rowOff>114672</xdr:rowOff>
    </xdr:to>
    <xdr:sp macro="" textlink="">
      <xdr:nvSpPr>
        <xdr:cNvPr id="5" name="テキスト ボックス 4">
          <a:extLst>
            <a:ext uri="{FF2B5EF4-FFF2-40B4-BE49-F238E27FC236}">
              <a16:creationId xmlns:a16="http://schemas.microsoft.com/office/drawing/2014/main" id="{00000000-0008-0000-0300-000005000000}"/>
            </a:ext>
          </a:extLst>
        </xdr:cNvPr>
        <xdr:cNvSpPr txBox="1"/>
      </xdr:nvSpPr>
      <xdr:spPr>
        <a:xfrm>
          <a:off x="5381412" y="10307649"/>
          <a:ext cx="654028"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149800</xdr:colOff>
      <xdr:row>0</xdr:row>
      <xdr:rowOff>6036</xdr:rowOff>
    </xdr:from>
    <xdr:to>
      <xdr:col>25</xdr:col>
      <xdr:colOff>51036</xdr:colOff>
      <xdr:row>1</xdr:row>
      <xdr:rowOff>139918</xdr:rowOff>
    </xdr:to>
    <xdr:sp macro="" textlink="">
      <xdr:nvSpPr>
        <xdr:cNvPr id="6" name="円/楕円 5">
          <a:extLst>
            <a:ext uri="{FF2B5EF4-FFF2-40B4-BE49-F238E27FC236}">
              <a16:creationId xmlns:a16="http://schemas.microsoft.com/office/drawing/2014/main" id="{00000000-0008-0000-0300-000006000000}"/>
            </a:ext>
          </a:extLst>
        </xdr:cNvPr>
        <xdr:cNvSpPr/>
      </xdr:nvSpPr>
      <xdr:spPr>
        <a:xfrm>
          <a:off x="5388550" y="6036"/>
          <a:ext cx="615611"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0</xdr:row>
      <xdr:rowOff>30174</xdr:rowOff>
    </xdr:from>
    <xdr:to>
      <xdr:col>25</xdr:col>
      <xdr:colOff>82315</xdr:colOff>
      <xdr:row>1</xdr:row>
      <xdr:rowOff>114672</xdr:rowOff>
    </xdr:to>
    <xdr:sp macro="" textlink="">
      <xdr:nvSpPr>
        <xdr:cNvPr id="7" name="テキスト ボックス 6">
          <a:extLst>
            <a:ext uri="{FF2B5EF4-FFF2-40B4-BE49-F238E27FC236}">
              <a16:creationId xmlns:a16="http://schemas.microsoft.com/office/drawing/2014/main" id="{00000000-0008-0000-0300-000007000000}"/>
            </a:ext>
          </a:extLst>
        </xdr:cNvPr>
        <xdr:cNvSpPr txBox="1"/>
      </xdr:nvSpPr>
      <xdr:spPr>
        <a:xfrm>
          <a:off x="5381412" y="30174"/>
          <a:ext cx="654028"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149800</xdr:colOff>
      <xdr:row>58</xdr:row>
      <xdr:rowOff>6036</xdr:rowOff>
    </xdr:from>
    <xdr:to>
      <xdr:col>25</xdr:col>
      <xdr:colOff>51036</xdr:colOff>
      <xdr:row>59</xdr:row>
      <xdr:rowOff>139918</xdr:rowOff>
    </xdr:to>
    <xdr:sp macro="" textlink="">
      <xdr:nvSpPr>
        <xdr:cNvPr id="8" name="円/楕円 7">
          <a:extLst>
            <a:ext uri="{FF2B5EF4-FFF2-40B4-BE49-F238E27FC236}">
              <a16:creationId xmlns:a16="http://schemas.microsoft.com/office/drawing/2014/main" id="{00000000-0008-0000-0300-000008000000}"/>
            </a:ext>
          </a:extLst>
        </xdr:cNvPr>
        <xdr:cNvSpPr/>
      </xdr:nvSpPr>
      <xdr:spPr>
        <a:xfrm>
          <a:off x="5388550" y="10283511"/>
          <a:ext cx="615611"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58</xdr:row>
      <xdr:rowOff>30174</xdr:rowOff>
    </xdr:from>
    <xdr:to>
      <xdr:col>25</xdr:col>
      <xdr:colOff>82315</xdr:colOff>
      <xdr:row>59</xdr:row>
      <xdr:rowOff>114672</xdr:rowOff>
    </xdr:to>
    <xdr:sp macro="" textlink="">
      <xdr:nvSpPr>
        <xdr:cNvPr id="9" name="テキスト ボックス 8">
          <a:extLst>
            <a:ext uri="{FF2B5EF4-FFF2-40B4-BE49-F238E27FC236}">
              <a16:creationId xmlns:a16="http://schemas.microsoft.com/office/drawing/2014/main" id="{00000000-0008-0000-0300-000009000000}"/>
            </a:ext>
          </a:extLst>
        </xdr:cNvPr>
        <xdr:cNvSpPr txBox="1"/>
      </xdr:nvSpPr>
      <xdr:spPr>
        <a:xfrm>
          <a:off x="5381412" y="10307649"/>
          <a:ext cx="654028"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23</xdr:col>
      <xdr:colOff>57149</xdr:colOff>
      <xdr:row>13</xdr:row>
      <xdr:rowOff>142876</xdr:rowOff>
    </xdr:from>
    <xdr:to>
      <xdr:col>28</xdr:col>
      <xdr:colOff>200025</xdr:colOff>
      <xdr:row>16</xdr:row>
      <xdr:rowOff>57151</xdr:rowOff>
    </xdr:to>
    <xdr:sp macro="" textlink="">
      <xdr:nvSpPr>
        <xdr:cNvPr id="10" name="吹き出し: 左矢印 9">
          <a:extLst>
            <a:ext uri="{FF2B5EF4-FFF2-40B4-BE49-F238E27FC236}">
              <a16:creationId xmlns:a16="http://schemas.microsoft.com/office/drawing/2014/main" id="{00000000-0008-0000-0300-00000A000000}"/>
            </a:ext>
          </a:extLst>
        </xdr:cNvPr>
        <xdr:cNvSpPr/>
      </xdr:nvSpPr>
      <xdr:spPr>
        <a:xfrm>
          <a:off x="5505449" y="2381251"/>
          <a:ext cx="1333501" cy="400050"/>
        </a:xfrm>
        <a:prstGeom prst="leftArrowCallout">
          <a:avLst>
            <a:gd name="adj1" fmla="val 25000"/>
            <a:gd name="adj2" fmla="val 25000"/>
            <a:gd name="adj3" fmla="val 25000"/>
            <a:gd name="adj4" fmla="val 79263"/>
          </a:avLst>
        </a:prstGeom>
        <a:solidFill>
          <a:sysClr val="window" lastClr="FFFFFF"/>
        </a:solidFill>
        <a:ln w="12700" cap="flat" cmpd="sng" algn="ctr">
          <a:solidFill>
            <a:srgbClr val="FF0000"/>
          </a:solidFill>
          <a:prstDash val="solid"/>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800" b="1" i="0" u="none" strike="noStrike" kern="0" cap="none" spc="0" normalizeH="0" baseline="0" noProof="0">
              <a:ln>
                <a:noFill/>
              </a:ln>
              <a:solidFill>
                <a:srgbClr val="FF0000"/>
              </a:solidFill>
              <a:effectLst/>
              <a:uLnTx/>
              <a:uFillTx/>
              <a:latin typeface="Calibri"/>
              <a:ea typeface="ＭＳ Ｐゴシック" panose="020B0600070205080204" pitchFamily="50" charset="-128"/>
              <a:cs typeface="+mn-cs"/>
            </a:rPr>
            <a:t>プルダウンリストから選択してください</a:t>
          </a:r>
        </a:p>
      </xdr:txBody>
    </xdr:sp>
    <xdr:clientData/>
  </xdr:twoCellAnchor>
  <mc:AlternateContent xmlns:mc="http://schemas.openxmlformats.org/markup-compatibility/2006">
    <mc:Choice xmlns:a14="http://schemas.microsoft.com/office/drawing/2010/main" Requires="a14">
      <xdr:twoCellAnchor editAs="oneCell">
        <xdr:from>
          <xdr:col>1</xdr:col>
          <xdr:colOff>9525</xdr:colOff>
          <xdr:row>41</xdr:row>
          <xdr:rowOff>133350</xdr:rowOff>
        </xdr:from>
        <xdr:to>
          <xdr:col>3</xdr:col>
          <xdr:colOff>190500</xdr:colOff>
          <xdr:row>43</xdr:row>
          <xdr:rowOff>38100</xdr:rowOff>
        </xdr:to>
        <xdr:sp macro="" textlink="">
          <xdr:nvSpPr>
            <xdr:cNvPr id="3079" name="Check Box 7" hidden="1">
              <a:extLst>
                <a:ext uri="{63B3BB69-23CF-44E3-9099-C40C66FF867C}">
                  <a14:compatExt spid="_x0000_s3079"/>
                </a:ext>
                <a:ext uri="{FF2B5EF4-FFF2-40B4-BE49-F238E27FC236}">
                  <a16:creationId xmlns:a16="http://schemas.microsoft.com/office/drawing/2014/main" id="{00000000-0008-0000-0300-00000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42</xdr:row>
          <xdr:rowOff>142875</xdr:rowOff>
        </xdr:from>
        <xdr:to>
          <xdr:col>3</xdr:col>
          <xdr:colOff>114300</xdr:colOff>
          <xdr:row>44</xdr:row>
          <xdr:rowOff>47625</xdr:rowOff>
        </xdr:to>
        <xdr:sp macro="" textlink="">
          <xdr:nvSpPr>
            <xdr:cNvPr id="3080" name="Check Box 8" hidden="1">
              <a:extLst>
                <a:ext uri="{63B3BB69-23CF-44E3-9099-C40C66FF867C}">
                  <a14:compatExt spid="_x0000_s3080"/>
                </a:ext>
                <a:ext uri="{FF2B5EF4-FFF2-40B4-BE49-F238E27FC236}">
                  <a16:creationId xmlns:a16="http://schemas.microsoft.com/office/drawing/2014/main" id="{00000000-0008-0000-0300-00000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9525</xdr:colOff>
          <xdr:row>41</xdr:row>
          <xdr:rowOff>133350</xdr:rowOff>
        </xdr:from>
        <xdr:to>
          <xdr:col>16</xdr:col>
          <xdr:colOff>76200</xdr:colOff>
          <xdr:row>43</xdr:row>
          <xdr:rowOff>38100</xdr:rowOff>
        </xdr:to>
        <xdr:sp macro="" textlink="">
          <xdr:nvSpPr>
            <xdr:cNvPr id="3081" name="Check Box 9" hidden="1">
              <a:extLst>
                <a:ext uri="{63B3BB69-23CF-44E3-9099-C40C66FF867C}">
                  <a14:compatExt spid="_x0000_s3081"/>
                </a:ext>
                <a:ext uri="{FF2B5EF4-FFF2-40B4-BE49-F238E27FC236}">
                  <a16:creationId xmlns:a16="http://schemas.microsoft.com/office/drawing/2014/main" id="{00000000-0008-0000-0300-00000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42</xdr:row>
          <xdr:rowOff>133350</xdr:rowOff>
        </xdr:from>
        <xdr:to>
          <xdr:col>16</xdr:col>
          <xdr:colOff>66675</xdr:colOff>
          <xdr:row>44</xdr:row>
          <xdr:rowOff>38100</xdr:rowOff>
        </xdr:to>
        <xdr:sp macro="" textlink="">
          <xdr:nvSpPr>
            <xdr:cNvPr id="3082" name="Check Box 10" hidden="1">
              <a:extLst>
                <a:ext uri="{63B3BB69-23CF-44E3-9099-C40C66FF867C}">
                  <a14:compatExt spid="_x0000_s3082"/>
                </a:ext>
                <a:ext uri="{FF2B5EF4-FFF2-40B4-BE49-F238E27FC236}">
                  <a16:creationId xmlns:a16="http://schemas.microsoft.com/office/drawing/2014/main" id="{00000000-0008-0000-0300-00000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81</xdr:row>
          <xdr:rowOff>123825</xdr:rowOff>
        </xdr:from>
        <xdr:to>
          <xdr:col>2</xdr:col>
          <xdr:colOff>66675</xdr:colOff>
          <xdr:row>83</xdr:row>
          <xdr:rowOff>38100</xdr:rowOff>
        </xdr:to>
        <xdr:sp macro="" textlink="">
          <xdr:nvSpPr>
            <xdr:cNvPr id="3083" name="Check Box 11" hidden="1">
              <a:extLst>
                <a:ext uri="{63B3BB69-23CF-44E3-9099-C40C66FF867C}">
                  <a14:compatExt spid="_x0000_s3083"/>
                </a:ext>
                <a:ext uri="{FF2B5EF4-FFF2-40B4-BE49-F238E27FC236}">
                  <a16:creationId xmlns:a16="http://schemas.microsoft.com/office/drawing/2014/main" id="{00000000-0008-0000-0300-00000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9525</xdr:colOff>
          <xdr:row>81</xdr:row>
          <xdr:rowOff>123825</xdr:rowOff>
        </xdr:from>
        <xdr:to>
          <xdr:col>17</xdr:col>
          <xdr:colOff>76200</xdr:colOff>
          <xdr:row>83</xdr:row>
          <xdr:rowOff>38100</xdr:rowOff>
        </xdr:to>
        <xdr:sp macro="" textlink="">
          <xdr:nvSpPr>
            <xdr:cNvPr id="3084" name="Check Box 12" hidden="1">
              <a:extLst>
                <a:ext uri="{63B3BB69-23CF-44E3-9099-C40C66FF867C}">
                  <a14:compatExt spid="_x0000_s3084"/>
                </a:ext>
                <a:ext uri="{FF2B5EF4-FFF2-40B4-BE49-F238E27FC236}">
                  <a16:creationId xmlns:a16="http://schemas.microsoft.com/office/drawing/2014/main" id="{00000000-0008-0000-0300-00000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22</xdr:col>
      <xdr:colOff>98535</xdr:colOff>
      <xdr:row>0</xdr:row>
      <xdr:rowOff>25743</xdr:rowOff>
    </xdr:from>
    <xdr:to>
      <xdr:col>24</xdr:col>
      <xdr:colOff>149571</xdr:colOff>
      <xdr:row>1</xdr:row>
      <xdr:rowOff>159625</xdr:rowOff>
    </xdr:to>
    <xdr:sp macro="" textlink="">
      <xdr:nvSpPr>
        <xdr:cNvPr id="2" name="円/楕円 1">
          <a:extLst>
            <a:ext uri="{FF2B5EF4-FFF2-40B4-BE49-F238E27FC236}">
              <a16:creationId xmlns:a16="http://schemas.microsoft.com/office/drawing/2014/main" id="{00000000-0008-0000-0400-000002000000}"/>
            </a:ext>
          </a:extLst>
        </xdr:cNvPr>
        <xdr:cNvSpPr/>
      </xdr:nvSpPr>
      <xdr:spPr>
        <a:xfrm>
          <a:off x="5222328" y="25743"/>
          <a:ext cx="517433" cy="304675"/>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98535</xdr:colOff>
      <xdr:row>0</xdr:row>
      <xdr:rowOff>43312</xdr:rowOff>
    </xdr:from>
    <xdr:to>
      <xdr:col>24</xdr:col>
      <xdr:colOff>180850</xdr:colOff>
      <xdr:row>1</xdr:row>
      <xdr:rowOff>127810</xdr:rowOff>
    </xdr:to>
    <xdr:sp macro="" textlink="">
      <xdr:nvSpPr>
        <xdr:cNvPr id="3" name="テキスト ボックス 2">
          <a:extLst>
            <a:ext uri="{FF2B5EF4-FFF2-40B4-BE49-F238E27FC236}">
              <a16:creationId xmlns:a16="http://schemas.microsoft.com/office/drawing/2014/main" id="{00000000-0008-0000-0400-000003000000}"/>
            </a:ext>
          </a:extLst>
        </xdr:cNvPr>
        <xdr:cNvSpPr txBox="1"/>
      </xdr:nvSpPr>
      <xdr:spPr>
        <a:xfrm>
          <a:off x="5222328" y="43312"/>
          <a:ext cx="548712" cy="2552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98535</xdr:colOff>
      <xdr:row>0</xdr:row>
      <xdr:rowOff>25743</xdr:rowOff>
    </xdr:from>
    <xdr:to>
      <xdr:col>24</xdr:col>
      <xdr:colOff>149571</xdr:colOff>
      <xdr:row>1</xdr:row>
      <xdr:rowOff>159625</xdr:rowOff>
    </xdr:to>
    <xdr:sp macro="" textlink="">
      <xdr:nvSpPr>
        <xdr:cNvPr id="4" name="円/楕円 1">
          <a:extLst>
            <a:ext uri="{FF2B5EF4-FFF2-40B4-BE49-F238E27FC236}">
              <a16:creationId xmlns:a16="http://schemas.microsoft.com/office/drawing/2014/main" id="{00000000-0008-0000-0400-000004000000}"/>
            </a:ext>
          </a:extLst>
        </xdr:cNvPr>
        <xdr:cNvSpPr/>
      </xdr:nvSpPr>
      <xdr:spPr>
        <a:xfrm>
          <a:off x="5108685" y="25743"/>
          <a:ext cx="517761" cy="305332"/>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98535</xdr:colOff>
      <xdr:row>0</xdr:row>
      <xdr:rowOff>43312</xdr:rowOff>
    </xdr:from>
    <xdr:to>
      <xdr:col>24</xdr:col>
      <xdr:colOff>180850</xdr:colOff>
      <xdr:row>1</xdr:row>
      <xdr:rowOff>127810</xdr:rowOff>
    </xdr:to>
    <xdr:sp macro="" textlink="">
      <xdr:nvSpPr>
        <xdr:cNvPr id="5" name="テキスト ボックス 4">
          <a:extLst>
            <a:ext uri="{FF2B5EF4-FFF2-40B4-BE49-F238E27FC236}">
              <a16:creationId xmlns:a16="http://schemas.microsoft.com/office/drawing/2014/main" id="{00000000-0008-0000-0400-000005000000}"/>
            </a:ext>
          </a:extLst>
        </xdr:cNvPr>
        <xdr:cNvSpPr txBox="1"/>
      </xdr:nvSpPr>
      <xdr:spPr>
        <a:xfrm>
          <a:off x="5108685" y="43312"/>
          <a:ext cx="549040" cy="2559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23</xdr:col>
      <xdr:colOff>47224</xdr:colOff>
      <xdr:row>0</xdr:row>
      <xdr:rowOff>6036</xdr:rowOff>
    </xdr:from>
    <xdr:to>
      <xdr:col>25</xdr:col>
      <xdr:colOff>160941</xdr:colOff>
      <xdr:row>1</xdr:row>
      <xdr:rowOff>139918</xdr:rowOff>
    </xdr:to>
    <xdr:sp macro="" textlink="">
      <xdr:nvSpPr>
        <xdr:cNvPr id="2" name="円/楕円 1">
          <a:extLst>
            <a:ext uri="{FF2B5EF4-FFF2-40B4-BE49-F238E27FC236}">
              <a16:creationId xmlns:a16="http://schemas.microsoft.com/office/drawing/2014/main" id="{00000000-0008-0000-0500-000002000000}"/>
            </a:ext>
          </a:extLst>
        </xdr:cNvPr>
        <xdr:cNvSpPr/>
      </xdr:nvSpPr>
      <xdr:spPr>
        <a:xfrm>
          <a:off x="4981174" y="6036"/>
          <a:ext cx="532817"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43960</xdr:colOff>
      <xdr:row>0</xdr:row>
      <xdr:rowOff>30174</xdr:rowOff>
    </xdr:from>
    <xdr:to>
      <xdr:col>25</xdr:col>
      <xdr:colOff>183172</xdr:colOff>
      <xdr:row>1</xdr:row>
      <xdr:rowOff>114672</xdr:rowOff>
    </xdr:to>
    <xdr:sp macro="" textlink="">
      <xdr:nvSpPr>
        <xdr:cNvPr id="3" name="テキスト ボックス 2">
          <a:extLst>
            <a:ext uri="{FF2B5EF4-FFF2-40B4-BE49-F238E27FC236}">
              <a16:creationId xmlns:a16="http://schemas.microsoft.com/office/drawing/2014/main" id="{00000000-0008-0000-0500-000003000000}"/>
            </a:ext>
          </a:extLst>
        </xdr:cNvPr>
        <xdr:cNvSpPr txBox="1"/>
      </xdr:nvSpPr>
      <xdr:spPr>
        <a:xfrm>
          <a:off x="4977910" y="30174"/>
          <a:ext cx="558312"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23</xdr:col>
      <xdr:colOff>42395</xdr:colOff>
      <xdr:row>101</xdr:row>
      <xdr:rowOff>6036</xdr:rowOff>
    </xdr:from>
    <xdr:to>
      <xdr:col>25</xdr:col>
      <xdr:colOff>192601</xdr:colOff>
      <xdr:row>102</xdr:row>
      <xdr:rowOff>139918</xdr:rowOff>
    </xdr:to>
    <xdr:grpSp>
      <xdr:nvGrpSpPr>
        <xdr:cNvPr id="4" name="グループ化 3">
          <a:extLst>
            <a:ext uri="{FF2B5EF4-FFF2-40B4-BE49-F238E27FC236}">
              <a16:creationId xmlns:a16="http://schemas.microsoft.com/office/drawing/2014/main" id="{00000000-0008-0000-0500-000004000000}"/>
            </a:ext>
          </a:extLst>
        </xdr:cNvPr>
        <xdr:cNvGrpSpPr/>
      </xdr:nvGrpSpPr>
      <xdr:grpSpPr>
        <a:xfrm>
          <a:off x="5004920" y="18751236"/>
          <a:ext cx="569306" cy="295807"/>
          <a:chOff x="4895132" y="20600089"/>
          <a:chExt cx="571311" cy="294303"/>
        </a:xfrm>
      </xdr:grpSpPr>
      <xdr:sp macro="" textlink="">
        <xdr:nvSpPr>
          <xdr:cNvPr id="5" name="円/楕円 4">
            <a:extLst>
              <a:ext uri="{FF2B5EF4-FFF2-40B4-BE49-F238E27FC236}">
                <a16:creationId xmlns:a16="http://schemas.microsoft.com/office/drawing/2014/main" id="{00000000-0008-0000-0500-000005000000}"/>
              </a:ext>
            </a:extLst>
          </xdr:cNvPr>
          <xdr:cNvSpPr/>
        </xdr:nvSpPr>
        <xdr:spPr>
          <a:xfrm>
            <a:off x="4912296" y="20600089"/>
            <a:ext cx="532894" cy="294303"/>
          </a:xfrm>
          <a:prstGeom prst="ellipse">
            <a:avLst/>
          </a:prstGeom>
          <a:solidFill>
            <a:schemeClr val="bg1">
              <a:lumMod val="8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sp macro="" textlink="">
        <xdr:nvSpPr>
          <xdr:cNvPr id="6" name="テキスト ボックス 5">
            <a:extLst>
              <a:ext uri="{FF2B5EF4-FFF2-40B4-BE49-F238E27FC236}">
                <a16:creationId xmlns:a16="http://schemas.microsoft.com/office/drawing/2014/main" id="{00000000-0008-0000-0500-000006000000}"/>
              </a:ext>
            </a:extLst>
          </xdr:cNvPr>
          <xdr:cNvSpPr txBox="1"/>
        </xdr:nvSpPr>
        <xdr:spPr>
          <a:xfrm>
            <a:off x="4895132" y="20624227"/>
            <a:ext cx="571311" cy="24491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grpSp>
    <xdr:clientData/>
  </xdr:twoCellAnchor>
  <xdr:twoCellAnchor>
    <xdr:from>
      <xdr:col>23</xdr:col>
      <xdr:colOff>38355</xdr:colOff>
      <xdr:row>52</xdr:row>
      <xdr:rowOff>10026</xdr:rowOff>
    </xdr:from>
    <xdr:to>
      <xdr:col>25</xdr:col>
      <xdr:colOff>152072</xdr:colOff>
      <xdr:row>53</xdr:row>
      <xdr:rowOff>143908</xdr:rowOff>
    </xdr:to>
    <xdr:sp macro="" textlink="">
      <xdr:nvSpPr>
        <xdr:cNvPr id="7" name="円/楕円 6">
          <a:extLst>
            <a:ext uri="{FF2B5EF4-FFF2-40B4-BE49-F238E27FC236}">
              <a16:creationId xmlns:a16="http://schemas.microsoft.com/office/drawing/2014/main" id="{00000000-0008-0000-0500-000007000000}"/>
            </a:ext>
          </a:extLst>
        </xdr:cNvPr>
        <xdr:cNvSpPr/>
      </xdr:nvSpPr>
      <xdr:spPr>
        <a:xfrm>
          <a:off x="4972305" y="10239876"/>
          <a:ext cx="532817"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35091</xdr:colOff>
      <xdr:row>52</xdr:row>
      <xdr:rowOff>34164</xdr:rowOff>
    </xdr:from>
    <xdr:to>
      <xdr:col>25</xdr:col>
      <xdr:colOff>174303</xdr:colOff>
      <xdr:row>53</xdr:row>
      <xdr:rowOff>118662</xdr:rowOff>
    </xdr:to>
    <xdr:sp macro="" textlink="">
      <xdr:nvSpPr>
        <xdr:cNvPr id="8" name="テキスト ボックス 7">
          <a:extLst>
            <a:ext uri="{FF2B5EF4-FFF2-40B4-BE49-F238E27FC236}">
              <a16:creationId xmlns:a16="http://schemas.microsoft.com/office/drawing/2014/main" id="{00000000-0008-0000-0500-000008000000}"/>
            </a:ext>
          </a:extLst>
        </xdr:cNvPr>
        <xdr:cNvSpPr txBox="1"/>
      </xdr:nvSpPr>
      <xdr:spPr>
        <a:xfrm>
          <a:off x="4969041" y="10264014"/>
          <a:ext cx="558312"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23</xdr:col>
      <xdr:colOff>47224</xdr:colOff>
      <xdr:row>0</xdr:row>
      <xdr:rowOff>6036</xdr:rowOff>
    </xdr:from>
    <xdr:to>
      <xdr:col>25</xdr:col>
      <xdr:colOff>160941</xdr:colOff>
      <xdr:row>1</xdr:row>
      <xdr:rowOff>139918</xdr:rowOff>
    </xdr:to>
    <xdr:sp macro="" textlink="">
      <xdr:nvSpPr>
        <xdr:cNvPr id="9" name="円/楕円 8">
          <a:extLst>
            <a:ext uri="{FF2B5EF4-FFF2-40B4-BE49-F238E27FC236}">
              <a16:creationId xmlns:a16="http://schemas.microsoft.com/office/drawing/2014/main" id="{00000000-0008-0000-0500-000009000000}"/>
            </a:ext>
          </a:extLst>
        </xdr:cNvPr>
        <xdr:cNvSpPr/>
      </xdr:nvSpPr>
      <xdr:spPr>
        <a:xfrm>
          <a:off x="4981174" y="6036"/>
          <a:ext cx="532817"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43960</xdr:colOff>
      <xdr:row>0</xdr:row>
      <xdr:rowOff>30174</xdr:rowOff>
    </xdr:from>
    <xdr:to>
      <xdr:col>25</xdr:col>
      <xdr:colOff>183172</xdr:colOff>
      <xdr:row>1</xdr:row>
      <xdr:rowOff>114672</xdr:rowOff>
    </xdr:to>
    <xdr:sp macro="" textlink="">
      <xdr:nvSpPr>
        <xdr:cNvPr id="10" name="テキスト ボックス 9">
          <a:extLst>
            <a:ext uri="{FF2B5EF4-FFF2-40B4-BE49-F238E27FC236}">
              <a16:creationId xmlns:a16="http://schemas.microsoft.com/office/drawing/2014/main" id="{00000000-0008-0000-0500-00000A000000}"/>
            </a:ext>
          </a:extLst>
        </xdr:cNvPr>
        <xdr:cNvSpPr txBox="1"/>
      </xdr:nvSpPr>
      <xdr:spPr>
        <a:xfrm>
          <a:off x="4977910" y="30174"/>
          <a:ext cx="558312"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23</xdr:col>
      <xdr:colOff>42395</xdr:colOff>
      <xdr:row>101</xdr:row>
      <xdr:rowOff>6036</xdr:rowOff>
    </xdr:from>
    <xdr:to>
      <xdr:col>25</xdr:col>
      <xdr:colOff>192601</xdr:colOff>
      <xdr:row>102</xdr:row>
      <xdr:rowOff>139918</xdr:rowOff>
    </xdr:to>
    <xdr:grpSp>
      <xdr:nvGrpSpPr>
        <xdr:cNvPr id="11" name="グループ化 10">
          <a:extLst>
            <a:ext uri="{FF2B5EF4-FFF2-40B4-BE49-F238E27FC236}">
              <a16:creationId xmlns:a16="http://schemas.microsoft.com/office/drawing/2014/main" id="{00000000-0008-0000-0500-00000B000000}"/>
            </a:ext>
          </a:extLst>
        </xdr:cNvPr>
        <xdr:cNvGrpSpPr/>
      </xdr:nvGrpSpPr>
      <xdr:grpSpPr>
        <a:xfrm>
          <a:off x="5004920" y="18751236"/>
          <a:ext cx="569306" cy="295807"/>
          <a:chOff x="4895133" y="20600089"/>
          <a:chExt cx="571311" cy="294303"/>
        </a:xfrm>
      </xdr:grpSpPr>
      <xdr:sp macro="" textlink="">
        <xdr:nvSpPr>
          <xdr:cNvPr id="12" name="円/楕円 11">
            <a:extLst>
              <a:ext uri="{FF2B5EF4-FFF2-40B4-BE49-F238E27FC236}">
                <a16:creationId xmlns:a16="http://schemas.microsoft.com/office/drawing/2014/main" id="{00000000-0008-0000-0500-00000C000000}"/>
              </a:ext>
            </a:extLst>
          </xdr:cNvPr>
          <xdr:cNvSpPr/>
        </xdr:nvSpPr>
        <xdr:spPr>
          <a:xfrm>
            <a:off x="4912296" y="20600089"/>
            <a:ext cx="532894" cy="294303"/>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sp macro="" textlink="">
        <xdr:nvSpPr>
          <xdr:cNvPr id="13" name="テキスト ボックス 12">
            <a:extLst>
              <a:ext uri="{FF2B5EF4-FFF2-40B4-BE49-F238E27FC236}">
                <a16:creationId xmlns:a16="http://schemas.microsoft.com/office/drawing/2014/main" id="{00000000-0008-0000-0500-00000D000000}"/>
              </a:ext>
            </a:extLst>
          </xdr:cNvPr>
          <xdr:cNvSpPr txBox="1"/>
        </xdr:nvSpPr>
        <xdr:spPr>
          <a:xfrm>
            <a:off x="4895133" y="20624226"/>
            <a:ext cx="571311" cy="24491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grpSp>
    <xdr:clientData/>
  </xdr:twoCellAnchor>
  <xdr:twoCellAnchor>
    <xdr:from>
      <xdr:col>23</xdr:col>
      <xdr:colOff>38355</xdr:colOff>
      <xdr:row>52</xdr:row>
      <xdr:rowOff>10026</xdr:rowOff>
    </xdr:from>
    <xdr:to>
      <xdr:col>25</xdr:col>
      <xdr:colOff>152072</xdr:colOff>
      <xdr:row>53</xdr:row>
      <xdr:rowOff>143908</xdr:rowOff>
    </xdr:to>
    <xdr:sp macro="" textlink="">
      <xdr:nvSpPr>
        <xdr:cNvPr id="14" name="円/楕円 13">
          <a:extLst>
            <a:ext uri="{FF2B5EF4-FFF2-40B4-BE49-F238E27FC236}">
              <a16:creationId xmlns:a16="http://schemas.microsoft.com/office/drawing/2014/main" id="{00000000-0008-0000-0500-00000E000000}"/>
            </a:ext>
          </a:extLst>
        </xdr:cNvPr>
        <xdr:cNvSpPr/>
      </xdr:nvSpPr>
      <xdr:spPr>
        <a:xfrm>
          <a:off x="4972305" y="10239876"/>
          <a:ext cx="532817"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35091</xdr:colOff>
      <xdr:row>52</xdr:row>
      <xdr:rowOff>34164</xdr:rowOff>
    </xdr:from>
    <xdr:to>
      <xdr:col>25</xdr:col>
      <xdr:colOff>174303</xdr:colOff>
      <xdr:row>53</xdr:row>
      <xdr:rowOff>118662</xdr:rowOff>
    </xdr:to>
    <xdr:sp macro="" textlink="">
      <xdr:nvSpPr>
        <xdr:cNvPr id="15" name="テキスト ボックス 14">
          <a:extLst>
            <a:ext uri="{FF2B5EF4-FFF2-40B4-BE49-F238E27FC236}">
              <a16:creationId xmlns:a16="http://schemas.microsoft.com/office/drawing/2014/main" id="{00000000-0008-0000-0500-00000F000000}"/>
            </a:ext>
          </a:extLst>
        </xdr:cNvPr>
        <xdr:cNvSpPr txBox="1"/>
      </xdr:nvSpPr>
      <xdr:spPr>
        <a:xfrm>
          <a:off x="4969041" y="10264014"/>
          <a:ext cx="558312"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20</xdr:col>
      <xdr:colOff>171450</xdr:colOff>
      <xdr:row>14</xdr:row>
      <xdr:rowOff>19049</xdr:rowOff>
    </xdr:from>
    <xdr:to>
      <xdr:col>29</xdr:col>
      <xdr:colOff>0</xdr:colOff>
      <xdr:row>17</xdr:row>
      <xdr:rowOff>0</xdr:rowOff>
    </xdr:to>
    <xdr:sp macro="" textlink="">
      <xdr:nvSpPr>
        <xdr:cNvPr id="16" name="吹き出し: 左矢印 15">
          <a:extLst>
            <a:ext uri="{FF2B5EF4-FFF2-40B4-BE49-F238E27FC236}">
              <a16:creationId xmlns:a16="http://schemas.microsoft.com/office/drawing/2014/main" id="{00000000-0008-0000-0500-000010000000}"/>
            </a:ext>
          </a:extLst>
        </xdr:cNvPr>
        <xdr:cNvSpPr/>
      </xdr:nvSpPr>
      <xdr:spPr>
        <a:xfrm>
          <a:off x="4552950" y="2619374"/>
          <a:ext cx="1666875" cy="533401"/>
        </a:xfrm>
        <a:prstGeom prst="leftArrowCallout">
          <a:avLst>
            <a:gd name="adj1" fmla="val 25000"/>
            <a:gd name="adj2" fmla="val 25000"/>
            <a:gd name="adj3" fmla="val 25000"/>
            <a:gd name="adj4" fmla="val 79263"/>
          </a:avLst>
        </a:prstGeom>
        <a:ln w="12700">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1100" b="1">
              <a:solidFill>
                <a:srgbClr val="FF0000"/>
              </a:solidFill>
            </a:rPr>
            <a:t>プルダウンリストから選択できます</a:t>
          </a:r>
        </a:p>
      </xdr:txBody>
    </xdr:sp>
    <xdr:clientData/>
  </xdr:twoCellAnchor>
  <mc:AlternateContent xmlns:mc="http://schemas.openxmlformats.org/markup-compatibility/2006">
    <mc:Choice xmlns:a14="http://schemas.microsoft.com/office/drawing/2010/main" Requires="a14">
      <xdr:twoCellAnchor editAs="oneCell">
        <xdr:from>
          <xdr:col>2</xdr:col>
          <xdr:colOff>9525</xdr:colOff>
          <xdr:row>28</xdr:row>
          <xdr:rowOff>171450</xdr:rowOff>
        </xdr:from>
        <xdr:to>
          <xdr:col>3</xdr:col>
          <xdr:colOff>104775</xdr:colOff>
          <xdr:row>30</xdr:row>
          <xdr:rowOff>19050</xdr:rowOff>
        </xdr:to>
        <xdr:sp macro="" textlink="">
          <xdr:nvSpPr>
            <xdr:cNvPr id="5125" name="Check Box 5" hidden="1">
              <a:extLst>
                <a:ext uri="{63B3BB69-23CF-44E3-9099-C40C66FF867C}">
                  <a14:compatExt spid="_x0000_s5125"/>
                </a:ext>
                <a:ext uri="{FF2B5EF4-FFF2-40B4-BE49-F238E27FC236}">
                  <a16:creationId xmlns:a16="http://schemas.microsoft.com/office/drawing/2014/main" id="{00000000-0008-0000-0500-00000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29</xdr:row>
          <xdr:rowOff>171450</xdr:rowOff>
        </xdr:from>
        <xdr:to>
          <xdr:col>3</xdr:col>
          <xdr:colOff>104775</xdr:colOff>
          <xdr:row>31</xdr:row>
          <xdr:rowOff>19050</xdr:rowOff>
        </xdr:to>
        <xdr:sp macro="" textlink="">
          <xdr:nvSpPr>
            <xdr:cNvPr id="5126" name="Check Box 6" hidden="1">
              <a:extLst>
                <a:ext uri="{63B3BB69-23CF-44E3-9099-C40C66FF867C}">
                  <a14:compatExt spid="_x0000_s5126"/>
                </a:ext>
                <a:ext uri="{FF2B5EF4-FFF2-40B4-BE49-F238E27FC236}">
                  <a16:creationId xmlns:a16="http://schemas.microsoft.com/office/drawing/2014/main" id="{00000000-0008-0000-0500-00000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247650</xdr:colOff>
          <xdr:row>32</xdr:row>
          <xdr:rowOff>171450</xdr:rowOff>
        </xdr:from>
        <xdr:to>
          <xdr:col>3</xdr:col>
          <xdr:colOff>19050</xdr:colOff>
          <xdr:row>34</xdr:row>
          <xdr:rowOff>19050</xdr:rowOff>
        </xdr:to>
        <xdr:sp macro="" textlink="">
          <xdr:nvSpPr>
            <xdr:cNvPr id="5127" name="Check Box 7" hidden="1">
              <a:extLst>
                <a:ext uri="{63B3BB69-23CF-44E3-9099-C40C66FF867C}">
                  <a14:compatExt spid="_x0000_s5127"/>
                </a:ext>
                <a:ext uri="{FF2B5EF4-FFF2-40B4-BE49-F238E27FC236}">
                  <a16:creationId xmlns:a16="http://schemas.microsoft.com/office/drawing/2014/main" id="{00000000-0008-0000-0500-00000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32</xdr:row>
          <xdr:rowOff>180975</xdr:rowOff>
        </xdr:from>
        <xdr:to>
          <xdr:col>10</xdr:col>
          <xdr:colOff>104775</xdr:colOff>
          <xdr:row>34</xdr:row>
          <xdr:rowOff>28575</xdr:rowOff>
        </xdr:to>
        <xdr:sp macro="" textlink="">
          <xdr:nvSpPr>
            <xdr:cNvPr id="5128" name="Check Box 8" hidden="1">
              <a:extLst>
                <a:ext uri="{63B3BB69-23CF-44E3-9099-C40C66FF867C}">
                  <a14:compatExt spid="_x0000_s5128"/>
                </a:ext>
                <a:ext uri="{FF2B5EF4-FFF2-40B4-BE49-F238E27FC236}">
                  <a16:creationId xmlns:a16="http://schemas.microsoft.com/office/drawing/2014/main" id="{00000000-0008-0000-0500-00000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257175</xdr:colOff>
          <xdr:row>33</xdr:row>
          <xdr:rowOff>180975</xdr:rowOff>
        </xdr:from>
        <xdr:to>
          <xdr:col>3</xdr:col>
          <xdr:colOff>85725</xdr:colOff>
          <xdr:row>35</xdr:row>
          <xdr:rowOff>28575</xdr:rowOff>
        </xdr:to>
        <xdr:sp macro="" textlink="">
          <xdr:nvSpPr>
            <xdr:cNvPr id="5129" name="Check Box 9" hidden="1">
              <a:extLst>
                <a:ext uri="{63B3BB69-23CF-44E3-9099-C40C66FF867C}">
                  <a14:compatExt spid="_x0000_s5129"/>
                </a:ext>
                <a:ext uri="{FF2B5EF4-FFF2-40B4-BE49-F238E27FC236}">
                  <a16:creationId xmlns:a16="http://schemas.microsoft.com/office/drawing/2014/main" id="{00000000-0008-0000-0500-00000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257175</xdr:colOff>
          <xdr:row>36</xdr:row>
          <xdr:rowOff>180975</xdr:rowOff>
        </xdr:from>
        <xdr:to>
          <xdr:col>3</xdr:col>
          <xdr:colOff>180975</xdr:colOff>
          <xdr:row>38</xdr:row>
          <xdr:rowOff>28575</xdr:rowOff>
        </xdr:to>
        <xdr:sp macro="" textlink="">
          <xdr:nvSpPr>
            <xdr:cNvPr id="5130" name="Check Box 10" hidden="1">
              <a:extLst>
                <a:ext uri="{63B3BB69-23CF-44E3-9099-C40C66FF867C}">
                  <a14:compatExt spid="_x0000_s5130"/>
                </a:ext>
                <a:ext uri="{FF2B5EF4-FFF2-40B4-BE49-F238E27FC236}">
                  <a16:creationId xmlns:a16="http://schemas.microsoft.com/office/drawing/2014/main" id="{00000000-0008-0000-0500-00000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38</xdr:row>
          <xdr:rowOff>190500</xdr:rowOff>
        </xdr:from>
        <xdr:to>
          <xdr:col>3</xdr:col>
          <xdr:colOff>95250</xdr:colOff>
          <xdr:row>40</xdr:row>
          <xdr:rowOff>38100</xdr:rowOff>
        </xdr:to>
        <xdr:sp macro="" textlink="">
          <xdr:nvSpPr>
            <xdr:cNvPr id="5131" name="Check Box 11" hidden="1">
              <a:extLst>
                <a:ext uri="{63B3BB69-23CF-44E3-9099-C40C66FF867C}">
                  <a14:compatExt spid="_x0000_s5131"/>
                </a:ext>
                <a:ext uri="{FF2B5EF4-FFF2-40B4-BE49-F238E27FC236}">
                  <a16:creationId xmlns:a16="http://schemas.microsoft.com/office/drawing/2014/main" id="{00000000-0008-0000-0500-00000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266700</xdr:colOff>
          <xdr:row>40</xdr:row>
          <xdr:rowOff>0</xdr:rowOff>
        </xdr:from>
        <xdr:to>
          <xdr:col>4</xdr:col>
          <xdr:colOff>85725</xdr:colOff>
          <xdr:row>41</xdr:row>
          <xdr:rowOff>47625</xdr:rowOff>
        </xdr:to>
        <xdr:sp macro="" textlink="">
          <xdr:nvSpPr>
            <xdr:cNvPr id="5132" name="Check Box 12" hidden="1">
              <a:extLst>
                <a:ext uri="{63B3BB69-23CF-44E3-9099-C40C66FF867C}">
                  <a14:compatExt spid="_x0000_s5132"/>
                </a:ext>
                <a:ext uri="{FF2B5EF4-FFF2-40B4-BE49-F238E27FC236}">
                  <a16:creationId xmlns:a16="http://schemas.microsoft.com/office/drawing/2014/main" id="{00000000-0008-0000-0500-00000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40</xdr:row>
          <xdr:rowOff>190500</xdr:rowOff>
        </xdr:from>
        <xdr:to>
          <xdr:col>3</xdr:col>
          <xdr:colOff>171450</xdr:colOff>
          <xdr:row>42</xdr:row>
          <xdr:rowOff>38100</xdr:rowOff>
        </xdr:to>
        <xdr:sp macro="" textlink="">
          <xdr:nvSpPr>
            <xdr:cNvPr id="5133" name="Check Box 13" hidden="1">
              <a:extLst>
                <a:ext uri="{63B3BB69-23CF-44E3-9099-C40C66FF867C}">
                  <a14:compatExt spid="_x0000_s5133"/>
                </a:ext>
                <a:ext uri="{FF2B5EF4-FFF2-40B4-BE49-F238E27FC236}">
                  <a16:creationId xmlns:a16="http://schemas.microsoft.com/office/drawing/2014/main" id="{00000000-0008-0000-0500-00000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41</xdr:row>
          <xdr:rowOff>180975</xdr:rowOff>
        </xdr:from>
        <xdr:to>
          <xdr:col>5</xdr:col>
          <xdr:colOff>19050</xdr:colOff>
          <xdr:row>43</xdr:row>
          <xdr:rowOff>28575</xdr:rowOff>
        </xdr:to>
        <xdr:sp macro="" textlink="">
          <xdr:nvSpPr>
            <xdr:cNvPr id="5134" name="Check Box 14" hidden="1">
              <a:extLst>
                <a:ext uri="{63B3BB69-23CF-44E3-9099-C40C66FF867C}">
                  <a14:compatExt spid="_x0000_s5134"/>
                </a:ext>
                <a:ext uri="{FF2B5EF4-FFF2-40B4-BE49-F238E27FC236}">
                  <a16:creationId xmlns:a16="http://schemas.microsoft.com/office/drawing/2014/main" id="{00000000-0008-0000-0500-00000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266700</xdr:colOff>
          <xdr:row>42</xdr:row>
          <xdr:rowOff>180975</xdr:rowOff>
        </xdr:from>
        <xdr:to>
          <xdr:col>3</xdr:col>
          <xdr:colOff>142875</xdr:colOff>
          <xdr:row>44</xdr:row>
          <xdr:rowOff>28575</xdr:rowOff>
        </xdr:to>
        <xdr:sp macro="" textlink="">
          <xdr:nvSpPr>
            <xdr:cNvPr id="5135" name="Check Box 15" hidden="1">
              <a:extLst>
                <a:ext uri="{63B3BB69-23CF-44E3-9099-C40C66FF867C}">
                  <a14:compatExt spid="_x0000_s5135"/>
                </a:ext>
                <a:ext uri="{FF2B5EF4-FFF2-40B4-BE49-F238E27FC236}">
                  <a16:creationId xmlns:a16="http://schemas.microsoft.com/office/drawing/2014/main" id="{00000000-0008-0000-0500-00000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45</xdr:row>
          <xdr:rowOff>190500</xdr:rowOff>
        </xdr:from>
        <xdr:to>
          <xdr:col>3</xdr:col>
          <xdr:colOff>123825</xdr:colOff>
          <xdr:row>47</xdr:row>
          <xdr:rowOff>28575</xdr:rowOff>
        </xdr:to>
        <xdr:sp macro="" textlink="">
          <xdr:nvSpPr>
            <xdr:cNvPr id="5136" name="Check Box 16" hidden="1">
              <a:extLst>
                <a:ext uri="{63B3BB69-23CF-44E3-9099-C40C66FF867C}">
                  <a14:compatExt spid="_x0000_s5136"/>
                </a:ext>
                <a:ext uri="{FF2B5EF4-FFF2-40B4-BE49-F238E27FC236}">
                  <a16:creationId xmlns:a16="http://schemas.microsoft.com/office/drawing/2014/main" id="{00000000-0008-0000-0500-00001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46</xdr:row>
          <xdr:rowOff>190500</xdr:rowOff>
        </xdr:from>
        <xdr:to>
          <xdr:col>4</xdr:col>
          <xdr:colOff>38100</xdr:colOff>
          <xdr:row>48</xdr:row>
          <xdr:rowOff>38100</xdr:rowOff>
        </xdr:to>
        <xdr:sp macro="" textlink="">
          <xdr:nvSpPr>
            <xdr:cNvPr id="5137" name="Check Box 17" hidden="1">
              <a:extLst>
                <a:ext uri="{63B3BB69-23CF-44E3-9099-C40C66FF867C}">
                  <a14:compatExt spid="_x0000_s5137"/>
                </a:ext>
                <a:ext uri="{FF2B5EF4-FFF2-40B4-BE49-F238E27FC236}">
                  <a16:creationId xmlns:a16="http://schemas.microsoft.com/office/drawing/2014/main" id="{00000000-0008-0000-0500-00001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47</xdr:row>
          <xdr:rowOff>190500</xdr:rowOff>
        </xdr:from>
        <xdr:to>
          <xdr:col>4</xdr:col>
          <xdr:colOff>19050</xdr:colOff>
          <xdr:row>49</xdr:row>
          <xdr:rowOff>38100</xdr:rowOff>
        </xdr:to>
        <xdr:sp macro="" textlink="">
          <xdr:nvSpPr>
            <xdr:cNvPr id="5138" name="Check Box 18" hidden="1">
              <a:extLst>
                <a:ext uri="{63B3BB69-23CF-44E3-9099-C40C66FF867C}">
                  <a14:compatExt spid="_x0000_s5138"/>
                </a:ext>
                <a:ext uri="{FF2B5EF4-FFF2-40B4-BE49-F238E27FC236}">
                  <a16:creationId xmlns:a16="http://schemas.microsoft.com/office/drawing/2014/main" id="{00000000-0008-0000-0500-00001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50</xdr:row>
          <xdr:rowOff>171450</xdr:rowOff>
        </xdr:from>
        <xdr:to>
          <xdr:col>4</xdr:col>
          <xdr:colOff>19050</xdr:colOff>
          <xdr:row>52</xdr:row>
          <xdr:rowOff>19050</xdr:rowOff>
        </xdr:to>
        <xdr:sp macro="" textlink="">
          <xdr:nvSpPr>
            <xdr:cNvPr id="5139" name="Check Box 19" hidden="1">
              <a:extLst>
                <a:ext uri="{63B3BB69-23CF-44E3-9099-C40C66FF867C}">
                  <a14:compatExt spid="_x0000_s5139"/>
                </a:ext>
                <a:ext uri="{FF2B5EF4-FFF2-40B4-BE49-F238E27FC236}">
                  <a16:creationId xmlns:a16="http://schemas.microsoft.com/office/drawing/2014/main" id="{00000000-0008-0000-0500-00001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50</xdr:row>
          <xdr:rowOff>171450</xdr:rowOff>
        </xdr:from>
        <xdr:to>
          <xdr:col>12</xdr:col>
          <xdr:colOff>0</xdr:colOff>
          <xdr:row>52</xdr:row>
          <xdr:rowOff>19050</xdr:rowOff>
        </xdr:to>
        <xdr:sp macro="" textlink="">
          <xdr:nvSpPr>
            <xdr:cNvPr id="5140" name="Check Box 20" hidden="1">
              <a:extLst>
                <a:ext uri="{63B3BB69-23CF-44E3-9099-C40C66FF867C}">
                  <a14:compatExt spid="_x0000_s5140"/>
                </a:ext>
                <a:ext uri="{FF2B5EF4-FFF2-40B4-BE49-F238E27FC236}">
                  <a16:creationId xmlns:a16="http://schemas.microsoft.com/office/drawing/2014/main" id="{00000000-0008-0000-0500-00001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xdr:colOff>
          <xdr:row>50</xdr:row>
          <xdr:rowOff>161925</xdr:rowOff>
        </xdr:from>
        <xdr:to>
          <xdr:col>20</xdr:col>
          <xdr:colOff>133350</xdr:colOff>
          <xdr:row>52</xdr:row>
          <xdr:rowOff>19050</xdr:rowOff>
        </xdr:to>
        <xdr:sp macro="" textlink="">
          <xdr:nvSpPr>
            <xdr:cNvPr id="5141" name="Check Box 21" hidden="1">
              <a:extLst>
                <a:ext uri="{63B3BB69-23CF-44E3-9099-C40C66FF867C}">
                  <a14:compatExt spid="_x0000_s5141"/>
                </a:ext>
                <a:ext uri="{FF2B5EF4-FFF2-40B4-BE49-F238E27FC236}">
                  <a16:creationId xmlns:a16="http://schemas.microsoft.com/office/drawing/2014/main" id="{00000000-0008-0000-0500-00001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257175</xdr:colOff>
          <xdr:row>59</xdr:row>
          <xdr:rowOff>123825</xdr:rowOff>
        </xdr:from>
        <xdr:to>
          <xdr:col>3</xdr:col>
          <xdr:colOff>114300</xdr:colOff>
          <xdr:row>61</xdr:row>
          <xdr:rowOff>38100</xdr:rowOff>
        </xdr:to>
        <xdr:sp macro="" textlink="">
          <xdr:nvSpPr>
            <xdr:cNvPr id="5142" name="Check Box 22" hidden="1">
              <a:extLst>
                <a:ext uri="{63B3BB69-23CF-44E3-9099-C40C66FF867C}">
                  <a14:compatExt spid="_x0000_s5142"/>
                </a:ext>
                <a:ext uri="{FF2B5EF4-FFF2-40B4-BE49-F238E27FC236}">
                  <a16:creationId xmlns:a16="http://schemas.microsoft.com/office/drawing/2014/main" id="{00000000-0008-0000-0500-00001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60</xdr:row>
          <xdr:rowOff>133350</xdr:rowOff>
        </xdr:from>
        <xdr:to>
          <xdr:col>3</xdr:col>
          <xdr:colOff>123825</xdr:colOff>
          <xdr:row>62</xdr:row>
          <xdr:rowOff>47625</xdr:rowOff>
        </xdr:to>
        <xdr:sp macro="" textlink="">
          <xdr:nvSpPr>
            <xdr:cNvPr id="5143" name="Check Box 23" hidden="1">
              <a:extLst>
                <a:ext uri="{63B3BB69-23CF-44E3-9099-C40C66FF867C}">
                  <a14:compatExt spid="_x0000_s5143"/>
                </a:ext>
                <a:ext uri="{FF2B5EF4-FFF2-40B4-BE49-F238E27FC236}">
                  <a16:creationId xmlns:a16="http://schemas.microsoft.com/office/drawing/2014/main" id="{00000000-0008-0000-0500-00001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64</xdr:row>
          <xdr:rowOff>133350</xdr:rowOff>
        </xdr:from>
        <xdr:to>
          <xdr:col>3</xdr:col>
          <xdr:colOff>133350</xdr:colOff>
          <xdr:row>66</xdr:row>
          <xdr:rowOff>47625</xdr:rowOff>
        </xdr:to>
        <xdr:sp macro="" textlink="">
          <xdr:nvSpPr>
            <xdr:cNvPr id="5144" name="Check Box 24" hidden="1">
              <a:extLst>
                <a:ext uri="{63B3BB69-23CF-44E3-9099-C40C66FF867C}">
                  <a14:compatExt spid="_x0000_s5144"/>
                </a:ext>
                <a:ext uri="{FF2B5EF4-FFF2-40B4-BE49-F238E27FC236}">
                  <a16:creationId xmlns:a16="http://schemas.microsoft.com/office/drawing/2014/main" id="{00000000-0008-0000-0500-00001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65</xdr:row>
          <xdr:rowOff>142875</xdr:rowOff>
        </xdr:from>
        <xdr:to>
          <xdr:col>3</xdr:col>
          <xdr:colOff>123825</xdr:colOff>
          <xdr:row>67</xdr:row>
          <xdr:rowOff>57150</xdr:rowOff>
        </xdr:to>
        <xdr:sp macro="" textlink="">
          <xdr:nvSpPr>
            <xdr:cNvPr id="5145" name="Check Box 25" hidden="1">
              <a:extLst>
                <a:ext uri="{63B3BB69-23CF-44E3-9099-C40C66FF867C}">
                  <a14:compatExt spid="_x0000_s5145"/>
                </a:ext>
                <a:ext uri="{FF2B5EF4-FFF2-40B4-BE49-F238E27FC236}">
                  <a16:creationId xmlns:a16="http://schemas.microsoft.com/office/drawing/2014/main" id="{00000000-0008-0000-0500-00001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66</xdr:row>
          <xdr:rowOff>123825</xdr:rowOff>
        </xdr:from>
        <xdr:to>
          <xdr:col>3</xdr:col>
          <xdr:colOff>123825</xdr:colOff>
          <xdr:row>68</xdr:row>
          <xdr:rowOff>38100</xdr:rowOff>
        </xdr:to>
        <xdr:sp macro="" textlink="">
          <xdr:nvSpPr>
            <xdr:cNvPr id="5146" name="Check Box 26" hidden="1">
              <a:extLst>
                <a:ext uri="{63B3BB69-23CF-44E3-9099-C40C66FF867C}">
                  <a14:compatExt spid="_x0000_s5146"/>
                </a:ext>
                <a:ext uri="{FF2B5EF4-FFF2-40B4-BE49-F238E27FC236}">
                  <a16:creationId xmlns:a16="http://schemas.microsoft.com/office/drawing/2014/main" id="{00000000-0008-0000-0500-00001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67</xdr:row>
          <xdr:rowOff>123825</xdr:rowOff>
        </xdr:from>
        <xdr:to>
          <xdr:col>3</xdr:col>
          <xdr:colOff>123825</xdr:colOff>
          <xdr:row>69</xdr:row>
          <xdr:rowOff>38100</xdr:rowOff>
        </xdr:to>
        <xdr:sp macro="" textlink="">
          <xdr:nvSpPr>
            <xdr:cNvPr id="5149" name="Check Box 29" hidden="1">
              <a:extLst>
                <a:ext uri="{63B3BB69-23CF-44E3-9099-C40C66FF867C}">
                  <a14:compatExt spid="_x0000_s5149"/>
                </a:ext>
                <a:ext uri="{FF2B5EF4-FFF2-40B4-BE49-F238E27FC236}">
                  <a16:creationId xmlns:a16="http://schemas.microsoft.com/office/drawing/2014/main" id="{00000000-0008-0000-0500-00001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71</xdr:row>
          <xdr:rowOff>123825</xdr:rowOff>
        </xdr:from>
        <xdr:to>
          <xdr:col>3</xdr:col>
          <xdr:colOff>133350</xdr:colOff>
          <xdr:row>73</xdr:row>
          <xdr:rowOff>38100</xdr:rowOff>
        </xdr:to>
        <xdr:sp macro="" textlink="">
          <xdr:nvSpPr>
            <xdr:cNvPr id="5150" name="Check Box 30" hidden="1">
              <a:extLst>
                <a:ext uri="{63B3BB69-23CF-44E3-9099-C40C66FF867C}">
                  <a14:compatExt spid="_x0000_s5150"/>
                </a:ext>
                <a:ext uri="{FF2B5EF4-FFF2-40B4-BE49-F238E27FC236}">
                  <a16:creationId xmlns:a16="http://schemas.microsoft.com/office/drawing/2014/main" id="{00000000-0008-0000-0500-00001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72</xdr:row>
          <xdr:rowOff>133350</xdr:rowOff>
        </xdr:from>
        <xdr:to>
          <xdr:col>3</xdr:col>
          <xdr:colOff>133350</xdr:colOff>
          <xdr:row>74</xdr:row>
          <xdr:rowOff>47625</xdr:rowOff>
        </xdr:to>
        <xdr:sp macro="" textlink="">
          <xdr:nvSpPr>
            <xdr:cNvPr id="5152" name="Check Box 32" hidden="1">
              <a:extLst>
                <a:ext uri="{63B3BB69-23CF-44E3-9099-C40C66FF867C}">
                  <a14:compatExt spid="_x0000_s5152"/>
                </a:ext>
                <a:ext uri="{FF2B5EF4-FFF2-40B4-BE49-F238E27FC236}">
                  <a16:creationId xmlns:a16="http://schemas.microsoft.com/office/drawing/2014/main" id="{00000000-0008-0000-0500-00002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73</xdr:row>
          <xdr:rowOff>133350</xdr:rowOff>
        </xdr:from>
        <xdr:to>
          <xdr:col>3</xdr:col>
          <xdr:colOff>133350</xdr:colOff>
          <xdr:row>75</xdr:row>
          <xdr:rowOff>47625</xdr:rowOff>
        </xdr:to>
        <xdr:sp macro="" textlink="">
          <xdr:nvSpPr>
            <xdr:cNvPr id="5153" name="Check Box 33" hidden="1">
              <a:extLst>
                <a:ext uri="{63B3BB69-23CF-44E3-9099-C40C66FF867C}">
                  <a14:compatExt spid="_x0000_s5153"/>
                </a:ext>
                <a:ext uri="{FF2B5EF4-FFF2-40B4-BE49-F238E27FC236}">
                  <a16:creationId xmlns:a16="http://schemas.microsoft.com/office/drawing/2014/main" id="{00000000-0008-0000-0500-00002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74</xdr:row>
          <xdr:rowOff>133350</xdr:rowOff>
        </xdr:from>
        <xdr:to>
          <xdr:col>3</xdr:col>
          <xdr:colOff>133350</xdr:colOff>
          <xdr:row>76</xdr:row>
          <xdr:rowOff>47625</xdr:rowOff>
        </xdr:to>
        <xdr:sp macro="" textlink="">
          <xdr:nvSpPr>
            <xdr:cNvPr id="5154" name="Check Box 34" hidden="1">
              <a:extLst>
                <a:ext uri="{63B3BB69-23CF-44E3-9099-C40C66FF867C}">
                  <a14:compatExt spid="_x0000_s5154"/>
                </a:ext>
                <a:ext uri="{FF2B5EF4-FFF2-40B4-BE49-F238E27FC236}">
                  <a16:creationId xmlns:a16="http://schemas.microsoft.com/office/drawing/2014/main" id="{00000000-0008-0000-0500-00002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75</xdr:row>
          <xdr:rowOff>142875</xdr:rowOff>
        </xdr:from>
        <xdr:to>
          <xdr:col>3</xdr:col>
          <xdr:colOff>133350</xdr:colOff>
          <xdr:row>77</xdr:row>
          <xdr:rowOff>57150</xdr:rowOff>
        </xdr:to>
        <xdr:sp macro="" textlink="">
          <xdr:nvSpPr>
            <xdr:cNvPr id="5155" name="Check Box 35" hidden="1">
              <a:extLst>
                <a:ext uri="{63B3BB69-23CF-44E3-9099-C40C66FF867C}">
                  <a14:compatExt spid="_x0000_s5155"/>
                </a:ext>
                <a:ext uri="{FF2B5EF4-FFF2-40B4-BE49-F238E27FC236}">
                  <a16:creationId xmlns:a16="http://schemas.microsoft.com/office/drawing/2014/main" id="{00000000-0008-0000-0500-00002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76</xdr:row>
          <xdr:rowOff>133350</xdr:rowOff>
        </xdr:from>
        <xdr:to>
          <xdr:col>3</xdr:col>
          <xdr:colOff>133350</xdr:colOff>
          <xdr:row>78</xdr:row>
          <xdr:rowOff>47625</xdr:rowOff>
        </xdr:to>
        <xdr:sp macro="" textlink="">
          <xdr:nvSpPr>
            <xdr:cNvPr id="5156" name="Check Box 36" hidden="1">
              <a:extLst>
                <a:ext uri="{63B3BB69-23CF-44E3-9099-C40C66FF867C}">
                  <a14:compatExt spid="_x0000_s5156"/>
                </a:ext>
                <a:ext uri="{FF2B5EF4-FFF2-40B4-BE49-F238E27FC236}">
                  <a16:creationId xmlns:a16="http://schemas.microsoft.com/office/drawing/2014/main" id="{00000000-0008-0000-0500-00002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81</xdr:row>
          <xdr:rowOff>123825</xdr:rowOff>
        </xdr:from>
        <xdr:to>
          <xdr:col>3</xdr:col>
          <xdr:colOff>142875</xdr:colOff>
          <xdr:row>83</xdr:row>
          <xdr:rowOff>38100</xdr:rowOff>
        </xdr:to>
        <xdr:sp macro="" textlink="">
          <xdr:nvSpPr>
            <xdr:cNvPr id="5157" name="Check Box 37" hidden="1">
              <a:extLst>
                <a:ext uri="{63B3BB69-23CF-44E3-9099-C40C66FF867C}">
                  <a14:compatExt spid="_x0000_s5157"/>
                </a:ext>
                <a:ext uri="{FF2B5EF4-FFF2-40B4-BE49-F238E27FC236}">
                  <a16:creationId xmlns:a16="http://schemas.microsoft.com/office/drawing/2014/main" id="{00000000-0008-0000-0500-00002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82</xdr:row>
          <xdr:rowOff>123825</xdr:rowOff>
        </xdr:from>
        <xdr:to>
          <xdr:col>3</xdr:col>
          <xdr:colOff>142875</xdr:colOff>
          <xdr:row>84</xdr:row>
          <xdr:rowOff>38100</xdr:rowOff>
        </xdr:to>
        <xdr:sp macro="" textlink="">
          <xdr:nvSpPr>
            <xdr:cNvPr id="5158" name="Check Box 38" hidden="1">
              <a:extLst>
                <a:ext uri="{63B3BB69-23CF-44E3-9099-C40C66FF867C}">
                  <a14:compatExt spid="_x0000_s5158"/>
                </a:ext>
                <a:ext uri="{FF2B5EF4-FFF2-40B4-BE49-F238E27FC236}">
                  <a16:creationId xmlns:a16="http://schemas.microsoft.com/office/drawing/2014/main" id="{00000000-0008-0000-0500-00002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107</xdr:row>
          <xdr:rowOff>152400</xdr:rowOff>
        </xdr:from>
        <xdr:to>
          <xdr:col>3</xdr:col>
          <xdr:colOff>142875</xdr:colOff>
          <xdr:row>109</xdr:row>
          <xdr:rowOff>28575</xdr:rowOff>
        </xdr:to>
        <xdr:sp macro="" textlink="">
          <xdr:nvSpPr>
            <xdr:cNvPr id="5159" name="Check Box 39" hidden="1">
              <a:extLst>
                <a:ext uri="{63B3BB69-23CF-44E3-9099-C40C66FF867C}">
                  <a14:compatExt spid="_x0000_s5159"/>
                </a:ext>
                <a:ext uri="{FF2B5EF4-FFF2-40B4-BE49-F238E27FC236}">
                  <a16:creationId xmlns:a16="http://schemas.microsoft.com/office/drawing/2014/main" id="{00000000-0008-0000-0500-00002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108</xdr:row>
          <xdr:rowOff>152400</xdr:rowOff>
        </xdr:from>
        <xdr:to>
          <xdr:col>3</xdr:col>
          <xdr:colOff>133350</xdr:colOff>
          <xdr:row>110</xdr:row>
          <xdr:rowOff>28575</xdr:rowOff>
        </xdr:to>
        <xdr:sp macro="" textlink="">
          <xdr:nvSpPr>
            <xdr:cNvPr id="5160" name="Check Box 40" hidden="1">
              <a:extLst>
                <a:ext uri="{63B3BB69-23CF-44E3-9099-C40C66FF867C}">
                  <a14:compatExt spid="_x0000_s5160"/>
                </a:ext>
                <a:ext uri="{FF2B5EF4-FFF2-40B4-BE49-F238E27FC236}">
                  <a16:creationId xmlns:a16="http://schemas.microsoft.com/office/drawing/2014/main" id="{00000000-0008-0000-0500-00002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109</xdr:row>
          <xdr:rowOff>161925</xdr:rowOff>
        </xdr:from>
        <xdr:to>
          <xdr:col>3</xdr:col>
          <xdr:colOff>133350</xdr:colOff>
          <xdr:row>111</xdr:row>
          <xdr:rowOff>38100</xdr:rowOff>
        </xdr:to>
        <xdr:sp macro="" textlink="">
          <xdr:nvSpPr>
            <xdr:cNvPr id="5161" name="Check Box 41" hidden="1">
              <a:extLst>
                <a:ext uri="{63B3BB69-23CF-44E3-9099-C40C66FF867C}">
                  <a14:compatExt spid="_x0000_s5161"/>
                </a:ext>
                <a:ext uri="{FF2B5EF4-FFF2-40B4-BE49-F238E27FC236}">
                  <a16:creationId xmlns:a16="http://schemas.microsoft.com/office/drawing/2014/main" id="{00000000-0008-0000-0500-00002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110</xdr:row>
          <xdr:rowOff>161925</xdr:rowOff>
        </xdr:from>
        <xdr:to>
          <xdr:col>3</xdr:col>
          <xdr:colOff>133350</xdr:colOff>
          <xdr:row>112</xdr:row>
          <xdr:rowOff>38100</xdr:rowOff>
        </xdr:to>
        <xdr:sp macro="" textlink="">
          <xdr:nvSpPr>
            <xdr:cNvPr id="5162" name="Check Box 42" hidden="1">
              <a:extLst>
                <a:ext uri="{63B3BB69-23CF-44E3-9099-C40C66FF867C}">
                  <a14:compatExt spid="_x0000_s5162"/>
                </a:ext>
                <a:ext uri="{FF2B5EF4-FFF2-40B4-BE49-F238E27FC236}">
                  <a16:creationId xmlns:a16="http://schemas.microsoft.com/office/drawing/2014/main" id="{00000000-0008-0000-0500-00002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111</xdr:row>
          <xdr:rowOff>171450</xdr:rowOff>
        </xdr:from>
        <xdr:to>
          <xdr:col>3</xdr:col>
          <xdr:colOff>133350</xdr:colOff>
          <xdr:row>113</xdr:row>
          <xdr:rowOff>47625</xdr:rowOff>
        </xdr:to>
        <xdr:sp macro="" textlink="">
          <xdr:nvSpPr>
            <xdr:cNvPr id="5163" name="Check Box 43" hidden="1">
              <a:extLst>
                <a:ext uri="{63B3BB69-23CF-44E3-9099-C40C66FF867C}">
                  <a14:compatExt spid="_x0000_s5163"/>
                </a:ext>
                <a:ext uri="{FF2B5EF4-FFF2-40B4-BE49-F238E27FC236}">
                  <a16:creationId xmlns:a16="http://schemas.microsoft.com/office/drawing/2014/main" id="{00000000-0008-0000-0500-00002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114</xdr:row>
          <xdr:rowOff>152400</xdr:rowOff>
        </xdr:from>
        <xdr:to>
          <xdr:col>3</xdr:col>
          <xdr:colOff>133350</xdr:colOff>
          <xdr:row>116</xdr:row>
          <xdr:rowOff>28575</xdr:rowOff>
        </xdr:to>
        <xdr:sp macro="" textlink="">
          <xdr:nvSpPr>
            <xdr:cNvPr id="5164" name="Check Box 44" hidden="1">
              <a:extLst>
                <a:ext uri="{63B3BB69-23CF-44E3-9099-C40C66FF867C}">
                  <a14:compatExt spid="_x0000_s5164"/>
                </a:ext>
                <a:ext uri="{FF2B5EF4-FFF2-40B4-BE49-F238E27FC236}">
                  <a16:creationId xmlns:a16="http://schemas.microsoft.com/office/drawing/2014/main" id="{00000000-0008-0000-0500-00002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115</xdr:row>
          <xdr:rowOff>152400</xdr:rowOff>
        </xdr:from>
        <xdr:to>
          <xdr:col>3</xdr:col>
          <xdr:colOff>133350</xdr:colOff>
          <xdr:row>117</xdr:row>
          <xdr:rowOff>28575</xdr:rowOff>
        </xdr:to>
        <xdr:sp macro="" textlink="">
          <xdr:nvSpPr>
            <xdr:cNvPr id="5165" name="Check Box 45" hidden="1">
              <a:extLst>
                <a:ext uri="{63B3BB69-23CF-44E3-9099-C40C66FF867C}">
                  <a14:compatExt spid="_x0000_s5165"/>
                </a:ext>
                <a:ext uri="{FF2B5EF4-FFF2-40B4-BE49-F238E27FC236}">
                  <a16:creationId xmlns:a16="http://schemas.microsoft.com/office/drawing/2014/main" id="{00000000-0008-0000-0500-00002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116</xdr:row>
          <xdr:rowOff>171450</xdr:rowOff>
        </xdr:from>
        <xdr:to>
          <xdr:col>3</xdr:col>
          <xdr:colOff>133350</xdr:colOff>
          <xdr:row>118</xdr:row>
          <xdr:rowOff>47625</xdr:rowOff>
        </xdr:to>
        <xdr:sp macro="" textlink="">
          <xdr:nvSpPr>
            <xdr:cNvPr id="5166" name="Check Box 46" hidden="1">
              <a:extLst>
                <a:ext uri="{63B3BB69-23CF-44E3-9099-C40C66FF867C}">
                  <a14:compatExt spid="_x0000_s5166"/>
                </a:ext>
                <a:ext uri="{FF2B5EF4-FFF2-40B4-BE49-F238E27FC236}">
                  <a16:creationId xmlns:a16="http://schemas.microsoft.com/office/drawing/2014/main" id="{00000000-0008-0000-0500-00002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119</xdr:row>
          <xdr:rowOff>161925</xdr:rowOff>
        </xdr:from>
        <xdr:to>
          <xdr:col>3</xdr:col>
          <xdr:colOff>142875</xdr:colOff>
          <xdr:row>121</xdr:row>
          <xdr:rowOff>38100</xdr:rowOff>
        </xdr:to>
        <xdr:sp macro="" textlink="">
          <xdr:nvSpPr>
            <xdr:cNvPr id="5167" name="Check Box 47" hidden="1">
              <a:extLst>
                <a:ext uri="{63B3BB69-23CF-44E3-9099-C40C66FF867C}">
                  <a14:compatExt spid="_x0000_s5167"/>
                </a:ext>
                <a:ext uri="{FF2B5EF4-FFF2-40B4-BE49-F238E27FC236}">
                  <a16:creationId xmlns:a16="http://schemas.microsoft.com/office/drawing/2014/main" id="{00000000-0008-0000-0500-00002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120</xdr:row>
          <xdr:rowOff>171450</xdr:rowOff>
        </xdr:from>
        <xdr:to>
          <xdr:col>3</xdr:col>
          <xdr:colOff>142875</xdr:colOff>
          <xdr:row>122</xdr:row>
          <xdr:rowOff>47625</xdr:rowOff>
        </xdr:to>
        <xdr:sp macro="" textlink="">
          <xdr:nvSpPr>
            <xdr:cNvPr id="5168" name="Check Box 48" hidden="1">
              <a:extLst>
                <a:ext uri="{63B3BB69-23CF-44E3-9099-C40C66FF867C}">
                  <a14:compatExt spid="_x0000_s5168"/>
                </a:ext>
                <a:ext uri="{FF2B5EF4-FFF2-40B4-BE49-F238E27FC236}">
                  <a16:creationId xmlns:a16="http://schemas.microsoft.com/office/drawing/2014/main" id="{00000000-0008-0000-0500-00003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121</xdr:row>
          <xdr:rowOff>171450</xdr:rowOff>
        </xdr:from>
        <xdr:to>
          <xdr:col>3</xdr:col>
          <xdr:colOff>142875</xdr:colOff>
          <xdr:row>123</xdr:row>
          <xdr:rowOff>47625</xdr:rowOff>
        </xdr:to>
        <xdr:sp macro="" textlink="">
          <xdr:nvSpPr>
            <xdr:cNvPr id="5169" name="Check Box 49" hidden="1">
              <a:extLst>
                <a:ext uri="{63B3BB69-23CF-44E3-9099-C40C66FF867C}">
                  <a14:compatExt spid="_x0000_s5169"/>
                </a:ext>
                <a:ext uri="{FF2B5EF4-FFF2-40B4-BE49-F238E27FC236}">
                  <a16:creationId xmlns:a16="http://schemas.microsoft.com/office/drawing/2014/main" id="{00000000-0008-0000-0500-00003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124</xdr:row>
          <xdr:rowOff>161925</xdr:rowOff>
        </xdr:from>
        <xdr:to>
          <xdr:col>3</xdr:col>
          <xdr:colOff>142875</xdr:colOff>
          <xdr:row>126</xdr:row>
          <xdr:rowOff>38100</xdr:rowOff>
        </xdr:to>
        <xdr:sp macro="" textlink="">
          <xdr:nvSpPr>
            <xdr:cNvPr id="5170" name="Check Box 50" hidden="1">
              <a:extLst>
                <a:ext uri="{63B3BB69-23CF-44E3-9099-C40C66FF867C}">
                  <a14:compatExt spid="_x0000_s5170"/>
                </a:ext>
                <a:ext uri="{FF2B5EF4-FFF2-40B4-BE49-F238E27FC236}">
                  <a16:creationId xmlns:a16="http://schemas.microsoft.com/office/drawing/2014/main" id="{00000000-0008-0000-0500-00003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125</xdr:row>
          <xdr:rowOff>171450</xdr:rowOff>
        </xdr:from>
        <xdr:to>
          <xdr:col>3</xdr:col>
          <xdr:colOff>142875</xdr:colOff>
          <xdr:row>127</xdr:row>
          <xdr:rowOff>47625</xdr:rowOff>
        </xdr:to>
        <xdr:sp macro="" textlink="">
          <xdr:nvSpPr>
            <xdr:cNvPr id="5171" name="Check Box 51" hidden="1">
              <a:extLst>
                <a:ext uri="{63B3BB69-23CF-44E3-9099-C40C66FF867C}">
                  <a14:compatExt spid="_x0000_s5171"/>
                </a:ext>
                <a:ext uri="{FF2B5EF4-FFF2-40B4-BE49-F238E27FC236}">
                  <a16:creationId xmlns:a16="http://schemas.microsoft.com/office/drawing/2014/main" id="{00000000-0008-0000-0500-00003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126</xdr:row>
          <xdr:rowOff>161925</xdr:rowOff>
        </xdr:from>
        <xdr:to>
          <xdr:col>3</xdr:col>
          <xdr:colOff>142875</xdr:colOff>
          <xdr:row>128</xdr:row>
          <xdr:rowOff>38100</xdr:rowOff>
        </xdr:to>
        <xdr:sp macro="" textlink="">
          <xdr:nvSpPr>
            <xdr:cNvPr id="5172" name="Check Box 52" hidden="1">
              <a:extLst>
                <a:ext uri="{63B3BB69-23CF-44E3-9099-C40C66FF867C}">
                  <a14:compatExt spid="_x0000_s5172"/>
                </a:ext>
                <a:ext uri="{FF2B5EF4-FFF2-40B4-BE49-F238E27FC236}">
                  <a16:creationId xmlns:a16="http://schemas.microsoft.com/office/drawing/2014/main" id="{00000000-0008-0000-0500-00003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127</xdr:row>
          <xdr:rowOff>161925</xdr:rowOff>
        </xdr:from>
        <xdr:to>
          <xdr:col>3</xdr:col>
          <xdr:colOff>133350</xdr:colOff>
          <xdr:row>129</xdr:row>
          <xdr:rowOff>38100</xdr:rowOff>
        </xdr:to>
        <xdr:sp macro="" textlink="">
          <xdr:nvSpPr>
            <xdr:cNvPr id="5173" name="Check Box 53" hidden="1">
              <a:extLst>
                <a:ext uri="{63B3BB69-23CF-44E3-9099-C40C66FF867C}">
                  <a14:compatExt spid="_x0000_s5173"/>
                </a:ext>
                <a:ext uri="{FF2B5EF4-FFF2-40B4-BE49-F238E27FC236}">
                  <a16:creationId xmlns:a16="http://schemas.microsoft.com/office/drawing/2014/main" id="{00000000-0008-0000-0500-00003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128</xdr:row>
          <xdr:rowOff>161925</xdr:rowOff>
        </xdr:from>
        <xdr:to>
          <xdr:col>3</xdr:col>
          <xdr:colOff>133350</xdr:colOff>
          <xdr:row>130</xdr:row>
          <xdr:rowOff>38100</xdr:rowOff>
        </xdr:to>
        <xdr:sp macro="" textlink="">
          <xdr:nvSpPr>
            <xdr:cNvPr id="5174" name="Check Box 54" hidden="1">
              <a:extLst>
                <a:ext uri="{63B3BB69-23CF-44E3-9099-C40C66FF867C}">
                  <a14:compatExt spid="_x0000_s5174"/>
                </a:ext>
                <a:ext uri="{FF2B5EF4-FFF2-40B4-BE49-F238E27FC236}">
                  <a16:creationId xmlns:a16="http://schemas.microsoft.com/office/drawing/2014/main" id="{00000000-0008-0000-0500-00003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129</xdr:row>
          <xdr:rowOff>161925</xdr:rowOff>
        </xdr:from>
        <xdr:to>
          <xdr:col>3</xdr:col>
          <xdr:colOff>133350</xdr:colOff>
          <xdr:row>131</xdr:row>
          <xdr:rowOff>38100</xdr:rowOff>
        </xdr:to>
        <xdr:sp macro="" textlink="">
          <xdr:nvSpPr>
            <xdr:cNvPr id="5175" name="Check Box 55" hidden="1">
              <a:extLst>
                <a:ext uri="{63B3BB69-23CF-44E3-9099-C40C66FF867C}">
                  <a14:compatExt spid="_x0000_s5175"/>
                </a:ext>
                <a:ext uri="{FF2B5EF4-FFF2-40B4-BE49-F238E27FC236}">
                  <a16:creationId xmlns:a16="http://schemas.microsoft.com/office/drawing/2014/main" id="{00000000-0008-0000-0500-00003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132</xdr:row>
          <xdr:rowOff>152400</xdr:rowOff>
        </xdr:from>
        <xdr:to>
          <xdr:col>3</xdr:col>
          <xdr:colOff>142875</xdr:colOff>
          <xdr:row>134</xdr:row>
          <xdr:rowOff>28575</xdr:rowOff>
        </xdr:to>
        <xdr:sp macro="" textlink="">
          <xdr:nvSpPr>
            <xdr:cNvPr id="5176" name="Check Box 56" hidden="1">
              <a:extLst>
                <a:ext uri="{63B3BB69-23CF-44E3-9099-C40C66FF867C}">
                  <a14:compatExt spid="_x0000_s5176"/>
                </a:ext>
                <a:ext uri="{FF2B5EF4-FFF2-40B4-BE49-F238E27FC236}">
                  <a16:creationId xmlns:a16="http://schemas.microsoft.com/office/drawing/2014/main" id="{00000000-0008-0000-0500-00003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133</xdr:row>
          <xdr:rowOff>161925</xdr:rowOff>
        </xdr:from>
        <xdr:to>
          <xdr:col>3</xdr:col>
          <xdr:colOff>142875</xdr:colOff>
          <xdr:row>135</xdr:row>
          <xdr:rowOff>38100</xdr:rowOff>
        </xdr:to>
        <xdr:sp macro="" textlink="">
          <xdr:nvSpPr>
            <xdr:cNvPr id="5177" name="Check Box 57" hidden="1">
              <a:extLst>
                <a:ext uri="{63B3BB69-23CF-44E3-9099-C40C66FF867C}">
                  <a14:compatExt spid="_x0000_s5177"/>
                </a:ext>
                <a:ext uri="{FF2B5EF4-FFF2-40B4-BE49-F238E27FC236}">
                  <a16:creationId xmlns:a16="http://schemas.microsoft.com/office/drawing/2014/main" id="{00000000-0008-0000-0500-00003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134</xdr:row>
          <xdr:rowOff>171450</xdr:rowOff>
        </xdr:from>
        <xdr:to>
          <xdr:col>3</xdr:col>
          <xdr:colOff>142875</xdr:colOff>
          <xdr:row>136</xdr:row>
          <xdr:rowOff>47625</xdr:rowOff>
        </xdr:to>
        <xdr:sp macro="" textlink="">
          <xdr:nvSpPr>
            <xdr:cNvPr id="5178" name="Check Box 58" hidden="1">
              <a:extLst>
                <a:ext uri="{63B3BB69-23CF-44E3-9099-C40C66FF867C}">
                  <a14:compatExt spid="_x0000_s5178"/>
                </a:ext>
                <a:ext uri="{FF2B5EF4-FFF2-40B4-BE49-F238E27FC236}">
                  <a16:creationId xmlns:a16="http://schemas.microsoft.com/office/drawing/2014/main" id="{00000000-0008-0000-0500-00003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135</xdr:row>
          <xdr:rowOff>171450</xdr:rowOff>
        </xdr:from>
        <xdr:to>
          <xdr:col>3</xdr:col>
          <xdr:colOff>142875</xdr:colOff>
          <xdr:row>137</xdr:row>
          <xdr:rowOff>47625</xdr:rowOff>
        </xdr:to>
        <xdr:sp macro="" textlink="">
          <xdr:nvSpPr>
            <xdr:cNvPr id="5179" name="Check Box 59" hidden="1">
              <a:extLst>
                <a:ext uri="{63B3BB69-23CF-44E3-9099-C40C66FF867C}">
                  <a14:compatExt spid="_x0000_s5179"/>
                </a:ext>
                <a:ext uri="{FF2B5EF4-FFF2-40B4-BE49-F238E27FC236}">
                  <a16:creationId xmlns:a16="http://schemas.microsoft.com/office/drawing/2014/main" id="{00000000-0008-0000-0500-00003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136</xdr:row>
          <xdr:rowOff>171450</xdr:rowOff>
        </xdr:from>
        <xdr:to>
          <xdr:col>3</xdr:col>
          <xdr:colOff>133350</xdr:colOff>
          <xdr:row>138</xdr:row>
          <xdr:rowOff>47625</xdr:rowOff>
        </xdr:to>
        <xdr:sp macro="" textlink="">
          <xdr:nvSpPr>
            <xdr:cNvPr id="5180" name="Check Box 60" hidden="1">
              <a:extLst>
                <a:ext uri="{63B3BB69-23CF-44E3-9099-C40C66FF867C}">
                  <a14:compatExt spid="_x0000_s5180"/>
                </a:ext>
                <a:ext uri="{FF2B5EF4-FFF2-40B4-BE49-F238E27FC236}">
                  <a16:creationId xmlns:a16="http://schemas.microsoft.com/office/drawing/2014/main" id="{00000000-0008-0000-0500-00003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137</xdr:row>
          <xdr:rowOff>161925</xdr:rowOff>
        </xdr:from>
        <xdr:to>
          <xdr:col>3</xdr:col>
          <xdr:colOff>133350</xdr:colOff>
          <xdr:row>139</xdr:row>
          <xdr:rowOff>38100</xdr:rowOff>
        </xdr:to>
        <xdr:sp macro="" textlink="">
          <xdr:nvSpPr>
            <xdr:cNvPr id="5181" name="Check Box 61" hidden="1">
              <a:extLst>
                <a:ext uri="{63B3BB69-23CF-44E3-9099-C40C66FF867C}">
                  <a14:compatExt spid="_x0000_s5181"/>
                </a:ext>
                <a:ext uri="{FF2B5EF4-FFF2-40B4-BE49-F238E27FC236}">
                  <a16:creationId xmlns:a16="http://schemas.microsoft.com/office/drawing/2014/main" id="{00000000-0008-0000-0500-00003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138</xdr:row>
          <xdr:rowOff>171450</xdr:rowOff>
        </xdr:from>
        <xdr:to>
          <xdr:col>3</xdr:col>
          <xdr:colOff>133350</xdr:colOff>
          <xdr:row>140</xdr:row>
          <xdr:rowOff>47625</xdr:rowOff>
        </xdr:to>
        <xdr:sp macro="" textlink="">
          <xdr:nvSpPr>
            <xdr:cNvPr id="5182" name="Check Box 62" hidden="1">
              <a:extLst>
                <a:ext uri="{63B3BB69-23CF-44E3-9099-C40C66FF867C}">
                  <a14:compatExt spid="_x0000_s5182"/>
                </a:ext>
                <a:ext uri="{FF2B5EF4-FFF2-40B4-BE49-F238E27FC236}">
                  <a16:creationId xmlns:a16="http://schemas.microsoft.com/office/drawing/2014/main" id="{00000000-0008-0000-0500-00003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143</xdr:row>
          <xdr:rowOff>161925</xdr:rowOff>
        </xdr:from>
        <xdr:to>
          <xdr:col>3</xdr:col>
          <xdr:colOff>142875</xdr:colOff>
          <xdr:row>145</xdr:row>
          <xdr:rowOff>38100</xdr:rowOff>
        </xdr:to>
        <xdr:sp macro="" textlink="">
          <xdr:nvSpPr>
            <xdr:cNvPr id="5183" name="Check Box 63" hidden="1">
              <a:extLst>
                <a:ext uri="{63B3BB69-23CF-44E3-9099-C40C66FF867C}">
                  <a14:compatExt spid="_x0000_s5183"/>
                </a:ext>
                <a:ext uri="{FF2B5EF4-FFF2-40B4-BE49-F238E27FC236}">
                  <a16:creationId xmlns:a16="http://schemas.microsoft.com/office/drawing/2014/main" id="{00000000-0008-0000-0500-00003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144</xdr:row>
          <xdr:rowOff>171450</xdr:rowOff>
        </xdr:from>
        <xdr:to>
          <xdr:col>3</xdr:col>
          <xdr:colOff>133350</xdr:colOff>
          <xdr:row>146</xdr:row>
          <xdr:rowOff>47625</xdr:rowOff>
        </xdr:to>
        <xdr:sp macro="" textlink="">
          <xdr:nvSpPr>
            <xdr:cNvPr id="5184" name="Check Box 64" hidden="1">
              <a:extLst>
                <a:ext uri="{63B3BB69-23CF-44E3-9099-C40C66FF867C}">
                  <a14:compatExt spid="_x0000_s5184"/>
                </a:ext>
                <a:ext uri="{FF2B5EF4-FFF2-40B4-BE49-F238E27FC236}">
                  <a16:creationId xmlns:a16="http://schemas.microsoft.com/office/drawing/2014/main" id="{00000000-0008-0000-0500-00004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145</xdr:row>
          <xdr:rowOff>171450</xdr:rowOff>
        </xdr:from>
        <xdr:to>
          <xdr:col>3</xdr:col>
          <xdr:colOff>133350</xdr:colOff>
          <xdr:row>147</xdr:row>
          <xdr:rowOff>47625</xdr:rowOff>
        </xdr:to>
        <xdr:sp macro="" textlink="">
          <xdr:nvSpPr>
            <xdr:cNvPr id="5185" name="Check Box 65" hidden="1">
              <a:extLst>
                <a:ext uri="{63B3BB69-23CF-44E3-9099-C40C66FF867C}">
                  <a14:compatExt spid="_x0000_s5185"/>
                </a:ext>
                <a:ext uri="{FF2B5EF4-FFF2-40B4-BE49-F238E27FC236}">
                  <a16:creationId xmlns:a16="http://schemas.microsoft.com/office/drawing/2014/main" id="{00000000-0008-0000-0500-00004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148</xdr:row>
          <xdr:rowOff>152400</xdr:rowOff>
        </xdr:from>
        <xdr:to>
          <xdr:col>3</xdr:col>
          <xdr:colOff>142875</xdr:colOff>
          <xdr:row>150</xdr:row>
          <xdr:rowOff>28575</xdr:rowOff>
        </xdr:to>
        <xdr:sp macro="" textlink="">
          <xdr:nvSpPr>
            <xdr:cNvPr id="5186" name="Check Box 66" hidden="1">
              <a:extLst>
                <a:ext uri="{63B3BB69-23CF-44E3-9099-C40C66FF867C}">
                  <a14:compatExt spid="_x0000_s5186"/>
                </a:ext>
                <a:ext uri="{FF2B5EF4-FFF2-40B4-BE49-F238E27FC236}">
                  <a16:creationId xmlns:a16="http://schemas.microsoft.com/office/drawing/2014/main" id="{00000000-0008-0000-0500-00004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149</xdr:row>
          <xdr:rowOff>161925</xdr:rowOff>
        </xdr:from>
        <xdr:to>
          <xdr:col>3</xdr:col>
          <xdr:colOff>142875</xdr:colOff>
          <xdr:row>151</xdr:row>
          <xdr:rowOff>38100</xdr:rowOff>
        </xdr:to>
        <xdr:sp macro="" textlink="">
          <xdr:nvSpPr>
            <xdr:cNvPr id="5187" name="Check Box 67" hidden="1">
              <a:extLst>
                <a:ext uri="{63B3BB69-23CF-44E3-9099-C40C66FF867C}">
                  <a14:compatExt spid="_x0000_s5187"/>
                </a:ext>
                <a:ext uri="{FF2B5EF4-FFF2-40B4-BE49-F238E27FC236}">
                  <a16:creationId xmlns:a16="http://schemas.microsoft.com/office/drawing/2014/main" id="{00000000-0008-0000-0500-00004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150</xdr:row>
          <xdr:rowOff>161925</xdr:rowOff>
        </xdr:from>
        <xdr:to>
          <xdr:col>3</xdr:col>
          <xdr:colOff>142875</xdr:colOff>
          <xdr:row>152</xdr:row>
          <xdr:rowOff>38100</xdr:rowOff>
        </xdr:to>
        <xdr:sp macro="" textlink="">
          <xdr:nvSpPr>
            <xdr:cNvPr id="5188" name="Check Box 68" hidden="1">
              <a:extLst>
                <a:ext uri="{63B3BB69-23CF-44E3-9099-C40C66FF867C}">
                  <a14:compatExt spid="_x0000_s5188"/>
                </a:ext>
                <a:ext uri="{FF2B5EF4-FFF2-40B4-BE49-F238E27FC236}">
                  <a16:creationId xmlns:a16="http://schemas.microsoft.com/office/drawing/2014/main" id="{00000000-0008-0000-0500-00004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151</xdr:row>
          <xdr:rowOff>161925</xdr:rowOff>
        </xdr:from>
        <xdr:to>
          <xdr:col>3</xdr:col>
          <xdr:colOff>142875</xdr:colOff>
          <xdr:row>153</xdr:row>
          <xdr:rowOff>38100</xdr:rowOff>
        </xdr:to>
        <xdr:sp macro="" textlink="">
          <xdr:nvSpPr>
            <xdr:cNvPr id="5189" name="Check Box 69" hidden="1">
              <a:extLst>
                <a:ext uri="{63B3BB69-23CF-44E3-9099-C40C66FF867C}">
                  <a14:compatExt spid="_x0000_s5189"/>
                </a:ext>
                <a:ext uri="{FF2B5EF4-FFF2-40B4-BE49-F238E27FC236}">
                  <a16:creationId xmlns:a16="http://schemas.microsoft.com/office/drawing/2014/main" id="{00000000-0008-0000-0500-00004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152</xdr:row>
          <xdr:rowOff>152400</xdr:rowOff>
        </xdr:from>
        <xdr:to>
          <xdr:col>3</xdr:col>
          <xdr:colOff>142875</xdr:colOff>
          <xdr:row>154</xdr:row>
          <xdr:rowOff>28575</xdr:rowOff>
        </xdr:to>
        <xdr:sp macro="" textlink="">
          <xdr:nvSpPr>
            <xdr:cNvPr id="5190" name="Check Box 70" hidden="1">
              <a:extLst>
                <a:ext uri="{63B3BB69-23CF-44E3-9099-C40C66FF867C}">
                  <a14:compatExt spid="_x0000_s5190"/>
                </a:ext>
                <a:ext uri="{FF2B5EF4-FFF2-40B4-BE49-F238E27FC236}">
                  <a16:creationId xmlns:a16="http://schemas.microsoft.com/office/drawing/2014/main" id="{00000000-0008-0000-0500-00004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10</xdr:col>
      <xdr:colOff>161925</xdr:colOff>
      <xdr:row>124</xdr:row>
      <xdr:rowOff>85725</xdr:rowOff>
    </xdr:from>
    <xdr:to>
      <xdr:col>11</xdr:col>
      <xdr:colOff>220266</xdr:colOff>
      <xdr:row>133</xdr:row>
      <xdr:rowOff>153357</xdr:rowOff>
    </xdr:to>
    <xdr:grpSp>
      <xdr:nvGrpSpPr>
        <xdr:cNvPr id="11" name="グループ化 10">
          <a:extLst>
            <a:ext uri="{FF2B5EF4-FFF2-40B4-BE49-F238E27FC236}">
              <a16:creationId xmlns:a16="http://schemas.microsoft.com/office/drawing/2014/main" id="{00000000-0008-0000-0600-00000B000000}"/>
            </a:ext>
          </a:extLst>
        </xdr:cNvPr>
        <xdr:cNvGrpSpPr/>
      </xdr:nvGrpSpPr>
      <xdr:grpSpPr>
        <a:xfrm>
          <a:off x="2447925" y="21488400"/>
          <a:ext cx="286941" cy="1610682"/>
          <a:chOff x="2461063" y="25133191"/>
          <a:chExt cx="288255" cy="1539080"/>
        </a:xfrm>
      </xdr:grpSpPr>
      <xdr:sp macro="" textlink="">
        <xdr:nvSpPr>
          <xdr:cNvPr id="9" name="右矢印 8">
            <a:extLst>
              <a:ext uri="{FF2B5EF4-FFF2-40B4-BE49-F238E27FC236}">
                <a16:creationId xmlns:a16="http://schemas.microsoft.com/office/drawing/2014/main" id="{00000000-0008-0000-0600-000009000000}"/>
              </a:ext>
            </a:extLst>
          </xdr:cNvPr>
          <xdr:cNvSpPr/>
        </xdr:nvSpPr>
        <xdr:spPr>
          <a:xfrm>
            <a:off x="2461063" y="25133191"/>
            <a:ext cx="288255" cy="75010"/>
          </a:xfrm>
          <a:prstGeom prst="rightArrow">
            <a:avLst/>
          </a:prstGeom>
          <a:solidFill>
            <a:schemeClr val="bg1">
              <a:lumMod val="50000"/>
            </a:schemeClr>
          </a:solidFill>
          <a:ln w="12700">
            <a:solidFill>
              <a:schemeClr val="bg1">
                <a:lumMod val="50000"/>
              </a:schemeClr>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sp macro="" textlink="">
        <xdr:nvSpPr>
          <xdr:cNvPr id="10" name="屈折矢印 9">
            <a:extLst>
              <a:ext uri="{FF2B5EF4-FFF2-40B4-BE49-F238E27FC236}">
                <a16:creationId xmlns:a16="http://schemas.microsoft.com/office/drawing/2014/main" id="{00000000-0008-0000-0600-00000A000000}"/>
              </a:ext>
            </a:extLst>
          </xdr:cNvPr>
          <xdr:cNvSpPr/>
        </xdr:nvSpPr>
        <xdr:spPr>
          <a:xfrm rot="16200000" flipH="1" flipV="1">
            <a:off x="1898102" y="25830819"/>
            <a:ext cx="1500976" cy="181927"/>
          </a:xfrm>
          <a:prstGeom prst="bentUpArrow">
            <a:avLst/>
          </a:prstGeom>
          <a:solidFill>
            <a:schemeClr val="bg1">
              <a:lumMod val="50000"/>
            </a:schemeClr>
          </a:solidFill>
          <a:ln w="12700">
            <a:solidFill>
              <a:schemeClr val="bg1">
                <a:lumMod val="50000"/>
              </a:schemeClr>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grpSp>
    <xdr:clientData/>
  </xdr:twoCellAnchor>
  <xdr:twoCellAnchor>
    <xdr:from>
      <xdr:col>23</xdr:col>
      <xdr:colOff>57150</xdr:colOff>
      <xdr:row>0</xdr:row>
      <xdr:rowOff>0</xdr:rowOff>
    </xdr:from>
    <xdr:to>
      <xdr:col>25</xdr:col>
      <xdr:colOff>186986</xdr:colOff>
      <xdr:row>1</xdr:row>
      <xdr:rowOff>133882</xdr:rowOff>
    </xdr:to>
    <xdr:sp macro="" textlink="">
      <xdr:nvSpPr>
        <xdr:cNvPr id="22" name="円/楕円 3">
          <a:extLst>
            <a:ext uri="{FF2B5EF4-FFF2-40B4-BE49-F238E27FC236}">
              <a16:creationId xmlns:a16="http://schemas.microsoft.com/office/drawing/2014/main" id="{00000000-0008-0000-0600-000016000000}"/>
            </a:ext>
          </a:extLst>
        </xdr:cNvPr>
        <xdr:cNvSpPr/>
      </xdr:nvSpPr>
      <xdr:spPr>
        <a:xfrm>
          <a:off x="5314950" y="0"/>
          <a:ext cx="587036" cy="295807"/>
        </a:xfrm>
        <a:prstGeom prst="ellipse">
          <a:avLst/>
        </a:prstGeom>
        <a:solidFill>
          <a:sysClr val="window" lastClr="FFFFFF">
            <a:lumMod val="95000"/>
          </a:sysClr>
        </a:solidFill>
        <a:ln w="25400" cap="flat" cmpd="sng" algn="ctr">
          <a:noFill/>
          <a:prstDash val="solid"/>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Text" lastClr="000000"/>
            </a:solidFill>
            <a:effectLst/>
            <a:uLnTx/>
            <a:uFillTx/>
            <a:latin typeface="Calibri"/>
            <a:ea typeface="ＭＳ Ｐゴシック" panose="020B0600070205080204" pitchFamily="50" charset="-128"/>
            <a:cs typeface="+mn-cs"/>
          </a:endParaRPr>
        </a:p>
      </xdr:txBody>
    </xdr:sp>
    <xdr:clientData/>
  </xdr:twoCellAnchor>
  <xdr:twoCellAnchor>
    <xdr:from>
      <xdr:col>23</xdr:col>
      <xdr:colOff>19050</xdr:colOff>
      <xdr:row>0</xdr:row>
      <xdr:rowOff>28575</xdr:rowOff>
    </xdr:from>
    <xdr:to>
      <xdr:col>25</xdr:col>
      <xdr:colOff>187303</xdr:colOff>
      <xdr:row>1</xdr:row>
      <xdr:rowOff>113073</xdr:rowOff>
    </xdr:to>
    <xdr:sp macro="" textlink="">
      <xdr:nvSpPr>
        <xdr:cNvPr id="24" name="テキスト ボックス 23">
          <a:extLst>
            <a:ext uri="{FF2B5EF4-FFF2-40B4-BE49-F238E27FC236}">
              <a16:creationId xmlns:a16="http://schemas.microsoft.com/office/drawing/2014/main" id="{00000000-0008-0000-0600-000018000000}"/>
            </a:ext>
          </a:extLst>
        </xdr:cNvPr>
        <xdr:cNvSpPr txBox="1"/>
      </xdr:nvSpPr>
      <xdr:spPr>
        <a:xfrm>
          <a:off x="5276850" y="28575"/>
          <a:ext cx="625453" cy="246423"/>
        </a:xfrm>
        <a:prstGeom prst="rect">
          <a:avLst/>
        </a:prstGeom>
        <a:noFill/>
        <a:ln w="9525" cmpd="sng">
          <a:noFill/>
        </a:ln>
        <a:effectLst/>
      </xdr:spPr>
      <xdr:txBody>
        <a:bodyPr vertOverflow="clip" horz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900" b="1" i="0" u="none" strike="noStrike" kern="0" cap="none" spc="0" normalizeH="0" baseline="0" noProof="0">
              <a:ln>
                <a:noFill/>
              </a:ln>
              <a:solidFill>
                <a:sysClr val="windowText" lastClr="000000"/>
              </a:solidFill>
              <a:effectLst/>
              <a:uLnTx/>
              <a:uFillTx/>
              <a:latin typeface="Calibri"/>
              <a:ea typeface="ＭＳ Ｐゴシック" panose="020B0600070205080204" pitchFamily="50" charset="-128"/>
              <a:cs typeface="+mn-cs"/>
            </a:rPr>
            <a:t>部外秘</a:t>
          </a:r>
        </a:p>
      </xdr:txBody>
    </xdr:sp>
    <xdr:clientData/>
  </xdr:twoCellAnchor>
  <xdr:twoCellAnchor>
    <xdr:from>
      <xdr:col>23</xdr:col>
      <xdr:colOff>0</xdr:colOff>
      <xdr:row>118</xdr:row>
      <xdr:rowOff>0</xdr:rowOff>
    </xdr:from>
    <xdr:to>
      <xdr:col>25</xdr:col>
      <xdr:colOff>129836</xdr:colOff>
      <xdr:row>119</xdr:row>
      <xdr:rowOff>133882</xdr:rowOff>
    </xdr:to>
    <xdr:sp macro="" textlink="">
      <xdr:nvSpPr>
        <xdr:cNvPr id="30" name="円/楕円 3">
          <a:extLst>
            <a:ext uri="{FF2B5EF4-FFF2-40B4-BE49-F238E27FC236}">
              <a16:creationId xmlns:a16="http://schemas.microsoft.com/office/drawing/2014/main" id="{00000000-0008-0000-0600-00001E000000}"/>
            </a:ext>
          </a:extLst>
        </xdr:cNvPr>
        <xdr:cNvSpPr/>
      </xdr:nvSpPr>
      <xdr:spPr>
        <a:xfrm>
          <a:off x="5257800" y="20031075"/>
          <a:ext cx="587036" cy="295807"/>
        </a:xfrm>
        <a:prstGeom prst="ellipse">
          <a:avLst/>
        </a:prstGeom>
        <a:solidFill>
          <a:sysClr val="window" lastClr="FFFFFF">
            <a:lumMod val="95000"/>
          </a:sysClr>
        </a:solidFill>
        <a:ln w="25400" cap="flat" cmpd="sng" algn="ctr">
          <a:noFill/>
          <a:prstDash val="solid"/>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Text" lastClr="000000"/>
            </a:solidFill>
            <a:effectLst/>
            <a:uLnTx/>
            <a:uFillTx/>
            <a:latin typeface="Calibri"/>
            <a:ea typeface="ＭＳ Ｐゴシック" panose="020B0600070205080204" pitchFamily="50" charset="-128"/>
            <a:cs typeface="+mn-cs"/>
          </a:endParaRPr>
        </a:p>
      </xdr:txBody>
    </xdr:sp>
    <xdr:clientData/>
  </xdr:twoCellAnchor>
  <xdr:twoCellAnchor>
    <xdr:from>
      <xdr:col>23</xdr:col>
      <xdr:colOff>0</xdr:colOff>
      <xdr:row>71</xdr:row>
      <xdr:rowOff>0</xdr:rowOff>
    </xdr:from>
    <xdr:to>
      <xdr:col>25</xdr:col>
      <xdr:colOff>129836</xdr:colOff>
      <xdr:row>72</xdr:row>
      <xdr:rowOff>133882</xdr:rowOff>
    </xdr:to>
    <xdr:sp macro="" textlink="">
      <xdr:nvSpPr>
        <xdr:cNvPr id="31" name="円/楕円 3">
          <a:extLst>
            <a:ext uri="{FF2B5EF4-FFF2-40B4-BE49-F238E27FC236}">
              <a16:creationId xmlns:a16="http://schemas.microsoft.com/office/drawing/2014/main" id="{00000000-0008-0000-0600-00001F000000}"/>
            </a:ext>
          </a:extLst>
        </xdr:cNvPr>
        <xdr:cNvSpPr/>
      </xdr:nvSpPr>
      <xdr:spPr>
        <a:xfrm>
          <a:off x="5257800" y="10010775"/>
          <a:ext cx="587036" cy="295807"/>
        </a:xfrm>
        <a:prstGeom prst="ellipse">
          <a:avLst/>
        </a:prstGeom>
        <a:solidFill>
          <a:sysClr val="window" lastClr="FFFFFF">
            <a:lumMod val="95000"/>
          </a:sysClr>
        </a:solidFill>
        <a:ln w="25400" cap="flat" cmpd="sng" algn="ctr">
          <a:noFill/>
          <a:prstDash val="solid"/>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Text" lastClr="000000"/>
            </a:solidFill>
            <a:effectLst/>
            <a:uLnTx/>
            <a:uFillTx/>
            <a:latin typeface="Calibri"/>
            <a:ea typeface="ＭＳ Ｐゴシック" panose="020B0600070205080204" pitchFamily="50" charset="-128"/>
            <a:cs typeface="+mn-cs"/>
          </a:endParaRPr>
        </a:p>
      </xdr:txBody>
    </xdr:sp>
    <xdr:clientData/>
  </xdr:twoCellAnchor>
  <xdr:twoCellAnchor>
    <xdr:from>
      <xdr:col>23</xdr:col>
      <xdr:colOff>0</xdr:colOff>
      <xdr:row>71</xdr:row>
      <xdr:rowOff>0</xdr:rowOff>
    </xdr:from>
    <xdr:to>
      <xdr:col>25</xdr:col>
      <xdr:colOff>168253</xdr:colOff>
      <xdr:row>72</xdr:row>
      <xdr:rowOff>84498</xdr:rowOff>
    </xdr:to>
    <xdr:sp macro="" textlink="">
      <xdr:nvSpPr>
        <xdr:cNvPr id="33" name="テキスト ボックス 32">
          <a:extLst>
            <a:ext uri="{FF2B5EF4-FFF2-40B4-BE49-F238E27FC236}">
              <a16:creationId xmlns:a16="http://schemas.microsoft.com/office/drawing/2014/main" id="{00000000-0008-0000-0600-000021000000}"/>
            </a:ext>
          </a:extLst>
        </xdr:cNvPr>
        <xdr:cNvSpPr txBox="1"/>
      </xdr:nvSpPr>
      <xdr:spPr>
        <a:xfrm>
          <a:off x="5257800" y="10010775"/>
          <a:ext cx="625453" cy="246423"/>
        </a:xfrm>
        <a:prstGeom prst="rect">
          <a:avLst/>
        </a:prstGeom>
        <a:noFill/>
        <a:ln w="9525" cmpd="sng">
          <a:noFill/>
        </a:ln>
        <a:effectLst/>
      </xdr:spPr>
      <xdr:txBody>
        <a:bodyPr vertOverflow="clip" horz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900" b="1" i="0" u="none" strike="noStrike" kern="0" cap="none" spc="0" normalizeH="0" baseline="0" noProof="0">
              <a:ln>
                <a:noFill/>
              </a:ln>
              <a:solidFill>
                <a:sysClr val="windowText" lastClr="000000"/>
              </a:solidFill>
              <a:effectLst/>
              <a:uLnTx/>
              <a:uFillTx/>
              <a:latin typeface="Calibri"/>
              <a:ea typeface="ＭＳ Ｐゴシック" panose="020B0600070205080204" pitchFamily="50" charset="-128"/>
              <a:cs typeface="+mn-cs"/>
            </a:rPr>
            <a:t>部外秘</a:t>
          </a:r>
        </a:p>
      </xdr:txBody>
    </xdr:sp>
    <xdr:clientData/>
  </xdr:twoCellAnchor>
  <xdr:twoCellAnchor>
    <xdr:from>
      <xdr:col>23</xdr:col>
      <xdr:colOff>0</xdr:colOff>
      <xdr:row>118</xdr:row>
      <xdr:rowOff>0</xdr:rowOff>
    </xdr:from>
    <xdr:to>
      <xdr:col>25</xdr:col>
      <xdr:colOff>168253</xdr:colOff>
      <xdr:row>119</xdr:row>
      <xdr:rowOff>84498</xdr:rowOff>
    </xdr:to>
    <xdr:sp macro="" textlink="">
      <xdr:nvSpPr>
        <xdr:cNvPr id="35" name="テキスト ボックス 34">
          <a:extLst>
            <a:ext uri="{FF2B5EF4-FFF2-40B4-BE49-F238E27FC236}">
              <a16:creationId xmlns:a16="http://schemas.microsoft.com/office/drawing/2014/main" id="{00000000-0008-0000-0600-000023000000}"/>
            </a:ext>
          </a:extLst>
        </xdr:cNvPr>
        <xdr:cNvSpPr txBox="1"/>
      </xdr:nvSpPr>
      <xdr:spPr>
        <a:xfrm>
          <a:off x="5257800" y="20031075"/>
          <a:ext cx="625453" cy="246423"/>
        </a:xfrm>
        <a:prstGeom prst="rect">
          <a:avLst/>
        </a:prstGeom>
        <a:noFill/>
        <a:ln w="9525" cmpd="sng">
          <a:noFill/>
        </a:ln>
        <a:effectLst/>
      </xdr:spPr>
      <xdr:txBody>
        <a:bodyPr vertOverflow="clip" horz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900" b="1" i="0" u="none" strike="noStrike" kern="0" cap="none" spc="0" normalizeH="0" baseline="0" noProof="0">
              <a:ln>
                <a:noFill/>
              </a:ln>
              <a:solidFill>
                <a:sysClr val="windowText" lastClr="000000"/>
              </a:solidFill>
              <a:effectLst/>
              <a:uLnTx/>
              <a:uFillTx/>
              <a:latin typeface="Calibri"/>
              <a:ea typeface="ＭＳ Ｐゴシック" panose="020B0600070205080204" pitchFamily="50" charset="-128"/>
              <a:cs typeface="+mn-cs"/>
            </a:rPr>
            <a:t>部外秘</a:t>
          </a:r>
        </a:p>
      </xdr:txBody>
    </xdr:sp>
    <xdr:clientData/>
  </xdr:twoCellAnchor>
  <xdr:twoCellAnchor>
    <xdr:from>
      <xdr:col>5</xdr:col>
      <xdr:colOff>95248</xdr:colOff>
      <xdr:row>125</xdr:row>
      <xdr:rowOff>209549</xdr:rowOff>
    </xdr:from>
    <xdr:to>
      <xdr:col>10</xdr:col>
      <xdr:colOff>152400</xdr:colOff>
      <xdr:row>130</xdr:row>
      <xdr:rowOff>47625</xdr:rowOff>
    </xdr:to>
    <xdr:sp macro="" textlink="">
      <xdr:nvSpPr>
        <xdr:cNvPr id="2" name="線吹き出し 2 (枠付き) 1">
          <a:extLst>
            <a:ext uri="{FF2B5EF4-FFF2-40B4-BE49-F238E27FC236}">
              <a16:creationId xmlns:a16="http://schemas.microsoft.com/office/drawing/2014/main" id="{00000000-0008-0000-0600-000002000000}"/>
            </a:ext>
          </a:extLst>
        </xdr:cNvPr>
        <xdr:cNvSpPr/>
      </xdr:nvSpPr>
      <xdr:spPr>
        <a:xfrm>
          <a:off x="1238248" y="21936074"/>
          <a:ext cx="1200152" cy="733426"/>
        </a:xfrm>
        <a:prstGeom prst="borderCallout2">
          <a:avLst>
            <a:gd name="adj1" fmla="val 17626"/>
            <a:gd name="adj2" fmla="val -5158"/>
            <a:gd name="adj3" fmla="val 17825"/>
            <a:gd name="adj4" fmla="val -15528"/>
            <a:gd name="adj5" fmla="val -24046"/>
            <a:gd name="adj6" fmla="val -15670"/>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900">
              <a:solidFill>
                <a:sysClr val="windowText" lastClr="000000"/>
              </a:solidFill>
            </a:rPr>
            <a:t>③</a:t>
          </a:r>
          <a:r>
            <a:rPr kumimoji="1" lang="ja-JP" altLang="en-US" sz="900" b="1">
              <a:solidFill>
                <a:srgbClr val="0070C0"/>
              </a:solidFill>
            </a:rPr>
            <a:t>就職希望者</a:t>
          </a:r>
          <a:r>
            <a:rPr kumimoji="1" lang="ja-JP" altLang="en-US" sz="900">
              <a:solidFill>
                <a:sysClr val="windowText" lastClr="000000"/>
              </a:solidFill>
            </a:rPr>
            <a:t>＝</a:t>
          </a:r>
          <a:r>
            <a:rPr kumimoji="1" lang="ja-JP" altLang="en-US" sz="900" baseline="0">
              <a:solidFill>
                <a:sysClr val="windowText" lastClr="000000"/>
              </a:solidFill>
            </a:rPr>
            <a:t> 　　</a:t>
          </a:r>
          <a:r>
            <a:rPr kumimoji="1" lang="ja-JP" altLang="en-US" sz="900">
              <a:solidFill>
                <a:sysClr val="windowText" lastClr="000000"/>
              </a:solidFill>
            </a:rPr>
            <a:t>①</a:t>
          </a:r>
          <a:r>
            <a:rPr kumimoji="1" lang="ja-JP" altLang="en-US" sz="900" b="1">
              <a:solidFill>
                <a:schemeClr val="accent6">
                  <a:lumMod val="75000"/>
                </a:schemeClr>
              </a:solidFill>
            </a:rPr>
            <a:t>就職者</a:t>
          </a:r>
          <a:r>
            <a:rPr kumimoji="1" lang="ja-JP" altLang="en-US" sz="1050">
              <a:solidFill>
                <a:sysClr val="windowText" lastClr="000000"/>
              </a:solidFill>
            </a:rPr>
            <a:t>＋</a:t>
          </a:r>
          <a:r>
            <a:rPr kumimoji="1" lang="ja-JP" altLang="en-US" sz="900">
              <a:solidFill>
                <a:sysClr val="windowText" lastClr="000000"/>
              </a:solidFill>
            </a:rPr>
            <a:t>　　　　　②</a:t>
          </a:r>
          <a:r>
            <a:rPr kumimoji="1" lang="ja-JP" altLang="en-US" sz="900" b="1">
              <a:solidFill>
                <a:srgbClr val="7030A0"/>
              </a:solidFill>
            </a:rPr>
            <a:t>就職未決定者</a:t>
          </a:r>
          <a:r>
            <a:rPr kumimoji="1" lang="ja-JP" altLang="en-US" sz="900">
              <a:solidFill>
                <a:srgbClr val="7030A0"/>
              </a:solidFill>
            </a:rPr>
            <a:t>　</a:t>
          </a:r>
          <a:r>
            <a:rPr kumimoji="1" lang="ja-JP" altLang="en-US" sz="900">
              <a:solidFill>
                <a:sysClr val="windowText" lastClr="000000"/>
              </a:solidFill>
            </a:rPr>
            <a:t>　の合計となります。　　　　　　　　    　　　　　　　　　　</a:t>
          </a:r>
          <a:endParaRPr kumimoji="1" lang="en-US" altLang="ja-JP" sz="900">
            <a:solidFill>
              <a:sysClr val="windowText" lastClr="000000"/>
            </a:solidFill>
          </a:endParaRPr>
        </a:p>
        <a:p>
          <a:pPr algn="l"/>
          <a:endParaRPr kumimoji="1" lang="ja-JP" altLang="en-US" sz="900">
            <a:solidFill>
              <a:sysClr val="windowText" lastClr="000000"/>
            </a:solidFill>
          </a:endParaRPr>
        </a:p>
      </xdr:txBody>
    </xdr:sp>
    <xdr:clientData/>
  </xdr:twoCellAnchor>
  <xdr:twoCellAnchor>
    <xdr:from>
      <xdr:col>0</xdr:col>
      <xdr:colOff>228599</xdr:colOff>
      <xdr:row>82</xdr:row>
      <xdr:rowOff>114298</xdr:rowOff>
    </xdr:from>
    <xdr:to>
      <xdr:col>1</xdr:col>
      <xdr:colOff>209548</xdr:colOff>
      <xdr:row>85</xdr:row>
      <xdr:rowOff>38099</xdr:rowOff>
    </xdr:to>
    <xdr:sp macro="" textlink="">
      <xdr:nvSpPr>
        <xdr:cNvPr id="6" name="矢印: 上向き折線 5">
          <a:extLst>
            <a:ext uri="{FF2B5EF4-FFF2-40B4-BE49-F238E27FC236}">
              <a16:creationId xmlns:a16="http://schemas.microsoft.com/office/drawing/2014/main" id="{00000000-0008-0000-0600-000006000000}"/>
            </a:ext>
          </a:extLst>
        </xdr:cNvPr>
        <xdr:cNvSpPr/>
      </xdr:nvSpPr>
      <xdr:spPr>
        <a:xfrm flipH="1" flipV="1">
          <a:off x="228599" y="12172948"/>
          <a:ext cx="209549" cy="609601"/>
        </a:xfrm>
        <a:prstGeom prst="bentUpArrow">
          <a:avLst/>
        </a:prstGeom>
        <a:solidFill>
          <a:schemeClr val="bg1">
            <a:lumMod val="85000"/>
          </a:schemeClr>
        </a:solidFill>
        <a:ln w="1270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20</xdr:col>
      <xdr:colOff>123825</xdr:colOff>
      <xdr:row>95</xdr:row>
      <xdr:rowOff>238125</xdr:rowOff>
    </xdr:from>
    <xdr:to>
      <xdr:col>29</xdr:col>
      <xdr:colOff>152400</xdr:colOff>
      <xdr:row>97</xdr:row>
      <xdr:rowOff>190500</xdr:rowOff>
    </xdr:to>
    <xdr:sp macro="" textlink="">
      <xdr:nvSpPr>
        <xdr:cNvPr id="7" name="吹き出し: 左矢印 6">
          <a:extLst>
            <a:ext uri="{FF2B5EF4-FFF2-40B4-BE49-F238E27FC236}">
              <a16:creationId xmlns:a16="http://schemas.microsoft.com/office/drawing/2014/main" id="{00000000-0008-0000-0600-000007000000}"/>
            </a:ext>
          </a:extLst>
        </xdr:cNvPr>
        <xdr:cNvSpPr/>
      </xdr:nvSpPr>
      <xdr:spPr>
        <a:xfrm>
          <a:off x="4695825" y="15487650"/>
          <a:ext cx="2047875" cy="466725"/>
        </a:xfrm>
        <a:prstGeom prst="leftArrowCallout">
          <a:avLst>
            <a:gd name="adj1" fmla="val 25000"/>
            <a:gd name="adj2" fmla="val 25000"/>
            <a:gd name="adj3" fmla="val 25000"/>
            <a:gd name="adj4" fmla="val 89858"/>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1000"/>
            <a:t>上記  問　  　  ④の入学者合計と</a:t>
          </a:r>
          <a:r>
            <a:rPr kumimoji="1" lang="ja-JP" altLang="en-US" sz="1000" u="sng"/>
            <a:t>同じ人数</a:t>
          </a:r>
          <a:r>
            <a:rPr kumimoji="1" lang="ja-JP" altLang="en-US" sz="1000"/>
            <a:t>になります</a:t>
          </a:r>
          <a:r>
            <a:rPr kumimoji="1" lang="ja-JP" altLang="en-US" sz="900"/>
            <a:t>。</a:t>
          </a:r>
        </a:p>
      </xdr:txBody>
    </xdr:sp>
    <xdr:clientData/>
  </xdr:twoCellAnchor>
  <xdr:twoCellAnchor>
    <xdr:from>
      <xdr:col>24</xdr:col>
      <xdr:colOff>76200</xdr:colOff>
      <xdr:row>15</xdr:row>
      <xdr:rowOff>142875</xdr:rowOff>
    </xdr:from>
    <xdr:to>
      <xdr:col>29</xdr:col>
      <xdr:colOff>57149</xdr:colOff>
      <xdr:row>18</xdr:row>
      <xdr:rowOff>76200</xdr:rowOff>
    </xdr:to>
    <xdr:sp macro="" textlink="">
      <xdr:nvSpPr>
        <xdr:cNvPr id="8" name="吹き出し: 左矢印 7">
          <a:extLst>
            <a:ext uri="{FF2B5EF4-FFF2-40B4-BE49-F238E27FC236}">
              <a16:creationId xmlns:a16="http://schemas.microsoft.com/office/drawing/2014/main" id="{00000000-0008-0000-0600-000008000000}"/>
            </a:ext>
          </a:extLst>
        </xdr:cNvPr>
        <xdr:cNvSpPr/>
      </xdr:nvSpPr>
      <xdr:spPr>
        <a:xfrm>
          <a:off x="5562600" y="2657475"/>
          <a:ext cx="1085849" cy="542925"/>
        </a:xfrm>
        <a:prstGeom prst="leftArrowCallout">
          <a:avLst>
            <a:gd name="adj1" fmla="val 25000"/>
            <a:gd name="adj2" fmla="val 25000"/>
            <a:gd name="adj3" fmla="val 25000"/>
            <a:gd name="adj4" fmla="val 79263"/>
          </a:avLst>
        </a:prstGeom>
        <a:solidFill>
          <a:sysClr val="window" lastClr="FFFFFF"/>
        </a:solidFill>
        <a:ln w="12700" cap="flat" cmpd="sng" algn="ctr">
          <a:solidFill>
            <a:srgbClr val="FF0000"/>
          </a:solidFill>
          <a:prstDash val="solid"/>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800" b="1" i="0" u="none" strike="noStrike" kern="0" cap="none" spc="0" normalizeH="0" baseline="0" noProof="0">
              <a:ln>
                <a:noFill/>
              </a:ln>
              <a:solidFill>
                <a:srgbClr val="FF0000"/>
              </a:solidFill>
              <a:effectLst/>
              <a:uLnTx/>
              <a:uFillTx/>
              <a:latin typeface="Calibri"/>
              <a:ea typeface="ＭＳ Ｐゴシック" panose="020B0600070205080204" pitchFamily="50" charset="-128"/>
              <a:cs typeface="+mn-cs"/>
            </a:rPr>
            <a:t>プルダウンリストから選択し　ご回答ください</a:t>
          </a:r>
        </a:p>
      </xdr:txBody>
    </xdr:sp>
    <xdr:clientData/>
  </xdr:twoCellAnchor>
  <mc:AlternateContent xmlns:mc="http://schemas.openxmlformats.org/markup-compatibility/2006">
    <mc:Choice xmlns:a14="http://schemas.microsoft.com/office/drawing/2010/main" Requires="a14">
      <xdr:twoCellAnchor editAs="oneCell">
        <xdr:from>
          <xdr:col>1</xdr:col>
          <xdr:colOff>38100</xdr:colOff>
          <xdr:row>44</xdr:row>
          <xdr:rowOff>123825</xdr:rowOff>
        </xdr:from>
        <xdr:to>
          <xdr:col>2</xdr:col>
          <xdr:colOff>161925</xdr:colOff>
          <xdr:row>47</xdr:row>
          <xdr:rowOff>0</xdr:rowOff>
        </xdr:to>
        <xdr:sp macro="" textlink="">
          <xdr:nvSpPr>
            <xdr:cNvPr id="6147" name="Check Box 3" hidden="1">
              <a:extLst>
                <a:ext uri="{63B3BB69-23CF-44E3-9099-C40C66FF867C}">
                  <a14:compatExt spid="_x0000_s6147"/>
                </a:ext>
                <a:ext uri="{FF2B5EF4-FFF2-40B4-BE49-F238E27FC236}">
                  <a16:creationId xmlns:a16="http://schemas.microsoft.com/office/drawing/2014/main" id="{00000000-0008-0000-0600-00000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47</xdr:row>
          <xdr:rowOff>19050</xdr:rowOff>
        </xdr:from>
        <xdr:to>
          <xdr:col>2</xdr:col>
          <xdr:colOff>161925</xdr:colOff>
          <xdr:row>50</xdr:row>
          <xdr:rowOff>9525</xdr:rowOff>
        </xdr:to>
        <xdr:sp macro="" textlink="">
          <xdr:nvSpPr>
            <xdr:cNvPr id="6148" name="Check Box 4" hidden="1">
              <a:extLst>
                <a:ext uri="{63B3BB69-23CF-44E3-9099-C40C66FF867C}">
                  <a14:compatExt spid="_x0000_s6148"/>
                </a:ext>
                <a:ext uri="{FF2B5EF4-FFF2-40B4-BE49-F238E27FC236}">
                  <a16:creationId xmlns:a16="http://schemas.microsoft.com/office/drawing/2014/main" id="{00000000-0008-0000-0600-00000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49</xdr:row>
          <xdr:rowOff>0</xdr:rowOff>
        </xdr:from>
        <xdr:to>
          <xdr:col>2</xdr:col>
          <xdr:colOff>161925</xdr:colOff>
          <xdr:row>52</xdr:row>
          <xdr:rowOff>19050</xdr:rowOff>
        </xdr:to>
        <xdr:sp macro="" textlink="">
          <xdr:nvSpPr>
            <xdr:cNvPr id="6149" name="Check Box 5" hidden="1">
              <a:extLst>
                <a:ext uri="{63B3BB69-23CF-44E3-9099-C40C66FF867C}">
                  <a14:compatExt spid="_x0000_s6149"/>
                </a:ext>
                <a:ext uri="{FF2B5EF4-FFF2-40B4-BE49-F238E27FC236}">
                  <a16:creationId xmlns:a16="http://schemas.microsoft.com/office/drawing/2014/main" id="{00000000-0008-0000-0600-00000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54</xdr:row>
          <xdr:rowOff>123825</xdr:rowOff>
        </xdr:from>
        <xdr:to>
          <xdr:col>2</xdr:col>
          <xdr:colOff>152400</xdr:colOff>
          <xdr:row>57</xdr:row>
          <xdr:rowOff>0</xdr:rowOff>
        </xdr:to>
        <xdr:sp macro="" textlink="">
          <xdr:nvSpPr>
            <xdr:cNvPr id="6150" name="Check Box 6" hidden="1">
              <a:extLst>
                <a:ext uri="{63B3BB69-23CF-44E3-9099-C40C66FF867C}">
                  <a14:compatExt spid="_x0000_s6150"/>
                </a:ext>
                <a:ext uri="{FF2B5EF4-FFF2-40B4-BE49-F238E27FC236}">
                  <a16:creationId xmlns:a16="http://schemas.microsoft.com/office/drawing/2014/main" id="{00000000-0008-0000-0600-00000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56</xdr:row>
          <xdr:rowOff>19050</xdr:rowOff>
        </xdr:from>
        <xdr:to>
          <xdr:col>2</xdr:col>
          <xdr:colOff>142875</xdr:colOff>
          <xdr:row>59</xdr:row>
          <xdr:rowOff>9525</xdr:rowOff>
        </xdr:to>
        <xdr:sp macro="" textlink="">
          <xdr:nvSpPr>
            <xdr:cNvPr id="6151" name="Check Box 7" hidden="1">
              <a:extLst>
                <a:ext uri="{63B3BB69-23CF-44E3-9099-C40C66FF867C}">
                  <a14:compatExt spid="_x0000_s6151"/>
                </a:ext>
                <a:ext uri="{FF2B5EF4-FFF2-40B4-BE49-F238E27FC236}">
                  <a16:creationId xmlns:a16="http://schemas.microsoft.com/office/drawing/2014/main" id="{00000000-0008-0000-0600-00000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58</xdr:row>
          <xdr:rowOff>9525</xdr:rowOff>
        </xdr:from>
        <xdr:to>
          <xdr:col>2</xdr:col>
          <xdr:colOff>142875</xdr:colOff>
          <xdr:row>61</xdr:row>
          <xdr:rowOff>0</xdr:rowOff>
        </xdr:to>
        <xdr:sp macro="" textlink="">
          <xdr:nvSpPr>
            <xdr:cNvPr id="6152" name="Check Box 8" hidden="1">
              <a:extLst>
                <a:ext uri="{63B3BB69-23CF-44E3-9099-C40C66FF867C}">
                  <a14:compatExt spid="_x0000_s6152"/>
                </a:ext>
                <a:ext uri="{FF2B5EF4-FFF2-40B4-BE49-F238E27FC236}">
                  <a16:creationId xmlns:a16="http://schemas.microsoft.com/office/drawing/2014/main" id="{00000000-0008-0000-0600-00000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60</xdr:row>
          <xdr:rowOff>19050</xdr:rowOff>
        </xdr:from>
        <xdr:to>
          <xdr:col>2</xdr:col>
          <xdr:colOff>142875</xdr:colOff>
          <xdr:row>62</xdr:row>
          <xdr:rowOff>57150</xdr:rowOff>
        </xdr:to>
        <xdr:sp macro="" textlink="">
          <xdr:nvSpPr>
            <xdr:cNvPr id="6153" name="Check Box 9" hidden="1">
              <a:extLst>
                <a:ext uri="{63B3BB69-23CF-44E3-9099-C40C66FF867C}">
                  <a14:compatExt spid="_x0000_s6153"/>
                </a:ext>
                <a:ext uri="{FF2B5EF4-FFF2-40B4-BE49-F238E27FC236}">
                  <a16:creationId xmlns:a16="http://schemas.microsoft.com/office/drawing/2014/main" id="{00000000-0008-0000-0600-00000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124</xdr:row>
          <xdr:rowOff>0</xdr:rowOff>
        </xdr:from>
        <xdr:to>
          <xdr:col>2</xdr:col>
          <xdr:colOff>152400</xdr:colOff>
          <xdr:row>125</xdr:row>
          <xdr:rowOff>38100</xdr:rowOff>
        </xdr:to>
        <xdr:sp macro="" textlink="">
          <xdr:nvSpPr>
            <xdr:cNvPr id="6154" name="Check Box 10" hidden="1">
              <a:extLst>
                <a:ext uri="{63B3BB69-23CF-44E3-9099-C40C66FF867C}">
                  <a14:compatExt spid="_x0000_s6154"/>
                </a:ext>
                <a:ext uri="{FF2B5EF4-FFF2-40B4-BE49-F238E27FC236}">
                  <a16:creationId xmlns:a16="http://schemas.microsoft.com/office/drawing/2014/main" id="{00000000-0008-0000-0600-00000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124</xdr:row>
          <xdr:rowOff>200025</xdr:rowOff>
        </xdr:from>
        <xdr:to>
          <xdr:col>2</xdr:col>
          <xdr:colOff>152400</xdr:colOff>
          <xdr:row>126</xdr:row>
          <xdr:rowOff>28575</xdr:rowOff>
        </xdr:to>
        <xdr:sp macro="" textlink="">
          <xdr:nvSpPr>
            <xdr:cNvPr id="6155" name="Check Box 11" hidden="1">
              <a:extLst>
                <a:ext uri="{63B3BB69-23CF-44E3-9099-C40C66FF867C}">
                  <a14:compatExt spid="_x0000_s6155"/>
                </a:ext>
                <a:ext uri="{FF2B5EF4-FFF2-40B4-BE49-F238E27FC236}">
                  <a16:creationId xmlns:a16="http://schemas.microsoft.com/office/drawing/2014/main" id="{00000000-0008-0000-0600-00000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23</xdr:col>
      <xdr:colOff>171449</xdr:colOff>
      <xdr:row>95</xdr:row>
      <xdr:rowOff>238125</xdr:rowOff>
    </xdr:from>
    <xdr:to>
      <xdr:col>24</xdr:col>
      <xdr:colOff>209550</xdr:colOff>
      <xdr:row>96</xdr:row>
      <xdr:rowOff>200025</xdr:rowOff>
    </xdr:to>
    <xdr:sp macro="" textlink="">
      <xdr:nvSpPr>
        <xdr:cNvPr id="3" name="テキスト ボックス 2">
          <a:extLst>
            <a:ext uri="{FF2B5EF4-FFF2-40B4-BE49-F238E27FC236}">
              <a16:creationId xmlns:a16="http://schemas.microsoft.com/office/drawing/2014/main" id="{00000000-0008-0000-0600-000003000000}"/>
            </a:ext>
          </a:extLst>
        </xdr:cNvPr>
        <xdr:cNvSpPr txBox="1"/>
      </xdr:nvSpPr>
      <xdr:spPr>
        <a:xfrm>
          <a:off x="5429249" y="15487650"/>
          <a:ext cx="266701" cy="228600"/>
        </a:xfrm>
        <a:prstGeom prst="rect">
          <a:avLst/>
        </a:prstGeom>
        <a:solidFill>
          <a:schemeClr val="tx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b="1">
              <a:solidFill>
                <a:schemeClr val="bg1"/>
              </a:solidFill>
            </a:rPr>
            <a:t>4 </a:t>
          </a:r>
          <a:endParaRPr kumimoji="1" lang="ja-JP" altLang="en-US" sz="1100" b="1">
            <a:solidFill>
              <a:schemeClr val="bg1"/>
            </a:solidFill>
          </a:endParaRPr>
        </a:p>
      </xdr:txBody>
    </xdr:sp>
    <xdr:clientData/>
  </xdr:twoCellAnchor>
  <xdr:twoCellAnchor>
    <xdr:from>
      <xdr:col>25</xdr:col>
      <xdr:colOff>133350</xdr:colOff>
      <xdr:row>97</xdr:row>
      <xdr:rowOff>200025</xdr:rowOff>
    </xdr:from>
    <xdr:to>
      <xdr:col>26</xdr:col>
      <xdr:colOff>161925</xdr:colOff>
      <xdr:row>100</xdr:row>
      <xdr:rowOff>28575</xdr:rowOff>
    </xdr:to>
    <xdr:sp macro="" textlink="">
      <xdr:nvSpPr>
        <xdr:cNvPr id="5" name="矢印: 下 4">
          <a:extLst>
            <a:ext uri="{FF2B5EF4-FFF2-40B4-BE49-F238E27FC236}">
              <a16:creationId xmlns:a16="http://schemas.microsoft.com/office/drawing/2014/main" id="{00000000-0008-0000-0600-000005000000}"/>
            </a:ext>
          </a:extLst>
        </xdr:cNvPr>
        <xdr:cNvSpPr/>
      </xdr:nvSpPr>
      <xdr:spPr>
        <a:xfrm>
          <a:off x="5848350" y="15849600"/>
          <a:ext cx="257175" cy="552450"/>
        </a:xfrm>
        <a:prstGeom prst="downArrow">
          <a:avLst/>
        </a:prstGeom>
        <a:ln w="1270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28</xdr:col>
      <xdr:colOff>219075</xdr:colOff>
      <xdr:row>97</xdr:row>
      <xdr:rowOff>200026</xdr:rowOff>
    </xdr:from>
    <xdr:to>
      <xdr:col>29</xdr:col>
      <xdr:colOff>200025</xdr:colOff>
      <xdr:row>107</xdr:row>
      <xdr:rowOff>19050</xdr:rowOff>
    </xdr:to>
    <xdr:sp macro="" textlink="">
      <xdr:nvSpPr>
        <xdr:cNvPr id="4" name="矢印: 下 3">
          <a:extLst>
            <a:ext uri="{FF2B5EF4-FFF2-40B4-BE49-F238E27FC236}">
              <a16:creationId xmlns:a16="http://schemas.microsoft.com/office/drawing/2014/main" id="{00000000-0008-0000-0600-000004000000}"/>
            </a:ext>
          </a:extLst>
        </xdr:cNvPr>
        <xdr:cNvSpPr/>
      </xdr:nvSpPr>
      <xdr:spPr>
        <a:xfrm>
          <a:off x="6619875" y="15849601"/>
          <a:ext cx="209550" cy="2028824"/>
        </a:xfrm>
        <a:prstGeom prst="downArrow">
          <a:avLst/>
        </a:prstGeom>
        <a:ln w="1270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38101</xdr:colOff>
      <xdr:row>126</xdr:row>
      <xdr:rowOff>9525</xdr:rowOff>
    </xdr:from>
    <xdr:to>
      <xdr:col>3</xdr:col>
      <xdr:colOff>180976</xdr:colOff>
      <xdr:row>130</xdr:row>
      <xdr:rowOff>42863</xdr:rowOff>
    </xdr:to>
    <xdr:sp macro="" textlink="">
      <xdr:nvSpPr>
        <xdr:cNvPr id="12" name="吹き出し: 右矢印 11">
          <a:extLst>
            <a:ext uri="{FF2B5EF4-FFF2-40B4-BE49-F238E27FC236}">
              <a16:creationId xmlns:a16="http://schemas.microsoft.com/office/drawing/2014/main" id="{00000000-0008-0000-0600-00000C000000}"/>
            </a:ext>
          </a:extLst>
        </xdr:cNvPr>
        <xdr:cNvSpPr/>
      </xdr:nvSpPr>
      <xdr:spPr>
        <a:xfrm rot="16200000">
          <a:off x="92870" y="21890831"/>
          <a:ext cx="719138" cy="828675"/>
        </a:xfrm>
        <a:prstGeom prst="rightArrowCallout">
          <a:avLst>
            <a:gd name="adj1" fmla="val 18467"/>
            <a:gd name="adj2" fmla="val 41666"/>
            <a:gd name="adj3" fmla="val 25000"/>
            <a:gd name="adj4" fmla="val 64977"/>
          </a:avLst>
        </a:prstGeom>
        <a:ln w="1270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57150</xdr:colOff>
      <xdr:row>127</xdr:row>
      <xdr:rowOff>104776</xdr:rowOff>
    </xdr:from>
    <xdr:to>
      <xdr:col>3</xdr:col>
      <xdr:colOff>171450</xdr:colOff>
      <xdr:row>130</xdr:row>
      <xdr:rowOff>9526</xdr:rowOff>
    </xdr:to>
    <xdr:sp macro="" textlink="">
      <xdr:nvSpPr>
        <xdr:cNvPr id="13" name="テキスト ボックス 12">
          <a:extLst>
            <a:ext uri="{FF2B5EF4-FFF2-40B4-BE49-F238E27FC236}">
              <a16:creationId xmlns:a16="http://schemas.microsoft.com/office/drawing/2014/main" id="{00000000-0008-0000-0600-00000D000000}"/>
            </a:ext>
          </a:extLst>
        </xdr:cNvPr>
        <xdr:cNvSpPr txBox="1"/>
      </xdr:nvSpPr>
      <xdr:spPr>
        <a:xfrm>
          <a:off x="57150" y="22212301"/>
          <a:ext cx="800100" cy="4191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800"/>
            <a:t>どちらかを　　選択ください</a:t>
          </a:r>
        </a:p>
      </xdr:txBody>
    </xdr:sp>
    <xdr:clientData/>
  </xdr:twoCellAnchor>
  <xdr:twoCellAnchor>
    <xdr:from>
      <xdr:col>28</xdr:col>
      <xdr:colOff>85725</xdr:colOff>
      <xdr:row>87</xdr:row>
      <xdr:rowOff>219076</xdr:rowOff>
    </xdr:from>
    <xdr:to>
      <xdr:col>29</xdr:col>
      <xdr:colOff>28575</xdr:colOff>
      <xdr:row>95</xdr:row>
      <xdr:rowOff>171451</xdr:rowOff>
    </xdr:to>
    <xdr:sp macro="" textlink="">
      <xdr:nvSpPr>
        <xdr:cNvPr id="14" name="矢印: 下 13">
          <a:extLst>
            <a:ext uri="{FF2B5EF4-FFF2-40B4-BE49-F238E27FC236}">
              <a16:creationId xmlns:a16="http://schemas.microsoft.com/office/drawing/2014/main" id="{100F148E-E422-952E-6081-3BAC577CDF6B}"/>
            </a:ext>
          </a:extLst>
        </xdr:cNvPr>
        <xdr:cNvSpPr/>
      </xdr:nvSpPr>
      <xdr:spPr>
        <a:xfrm>
          <a:off x="6486525" y="13687426"/>
          <a:ext cx="133350" cy="1733550"/>
        </a:xfrm>
        <a:prstGeom prst="downArrow">
          <a:avLst/>
        </a:prstGeom>
        <a:noFill/>
        <a:ln w="1270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26</xdr:col>
      <xdr:colOff>19050</xdr:colOff>
      <xdr:row>87</xdr:row>
      <xdr:rowOff>190499</xdr:rowOff>
    </xdr:from>
    <xdr:to>
      <xdr:col>29</xdr:col>
      <xdr:colOff>161925</xdr:colOff>
      <xdr:row>89</xdr:row>
      <xdr:rowOff>9524</xdr:rowOff>
    </xdr:to>
    <xdr:sp macro="" textlink="">
      <xdr:nvSpPr>
        <xdr:cNvPr id="17" name="テキスト ボックス 16">
          <a:extLst>
            <a:ext uri="{FF2B5EF4-FFF2-40B4-BE49-F238E27FC236}">
              <a16:creationId xmlns:a16="http://schemas.microsoft.com/office/drawing/2014/main" id="{C7063E8C-8487-1AB4-6FCB-C493357ACBCA}"/>
            </a:ext>
          </a:extLst>
        </xdr:cNvPr>
        <xdr:cNvSpPr txBox="1"/>
      </xdr:nvSpPr>
      <xdr:spPr>
        <a:xfrm>
          <a:off x="5962650" y="13658849"/>
          <a:ext cx="790575" cy="2762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b="1">
              <a:solidFill>
                <a:srgbClr val="FF0000"/>
              </a:solidFill>
            </a:rPr>
            <a:t>※</a:t>
          </a:r>
          <a:r>
            <a:rPr kumimoji="1" lang="ja-JP" altLang="en-US" sz="1100" b="1">
              <a:solidFill>
                <a:srgbClr val="FF0000"/>
              </a:solidFill>
            </a:rPr>
            <a:t>同数</a:t>
          </a:r>
        </a:p>
      </xdr:txBody>
    </xdr:sp>
    <xdr:clientData/>
  </xdr:twoCellAnchor>
  <xdr:twoCellAnchor>
    <xdr:from>
      <xdr:col>24</xdr:col>
      <xdr:colOff>104775</xdr:colOff>
      <xdr:row>87</xdr:row>
      <xdr:rowOff>133350</xdr:rowOff>
    </xdr:from>
    <xdr:to>
      <xdr:col>29</xdr:col>
      <xdr:colOff>0</xdr:colOff>
      <xdr:row>88</xdr:row>
      <xdr:rowOff>19050</xdr:rowOff>
    </xdr:to>
    <xdr:sp macro="" textlink="">
      <xdr:nvSpPr>
        <xdr:cNvPr id="18" name="矢印: 左 17">
          <a:extLst>
            <a:ext uri="{FF2B5EF4-FFF2-40B4-BE49-F238E27FC236}">
              <a16:creationId xmlns:a16="http://schemas.microsoft.com/office/drawing/2014/main" id="{E054752D-7C92-2105-764F-23F3C4A53716}"/>
            </a:ext>
          </a:extLst>
        </xdr:cNvPr>
        <xdr:cNvSpPr/>
      </xdr:nvSpPr>
      <xdr:spPr>
        <a:xfrm>
          <a:off x="5591175" y="13601700"/>
          <a:ext cx="1000125" cy="114300"/>
        </a:xfrm>
        <a:prstGeom prst="leftArrow">
          <a:avLst/>
        </a:prstGeom>
        <a:noFill/>
        <a:ln w="1270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22</xdr:col>
      <xdr:colOff>149800</xdr:colOff>
      <xdr:row>0</xdr:row>
      <xdr:rowOff>6036</xdr:rowOff>
    </xdr:from>
    <xdr:to>
      <xdr:col>25</xdr:col>
      <xdr:colOff>51036</xdr:colOff>
      <xdr:row>1</xdr:row>
      <xdr:rowOff>139918</xdr:rowOff>
    </xdr:to>
    <xdr:sp macro="" textlink="">
      <xdr:nvSpPr>
        <xdr:cNvPr id="2" name="円/楕円 1">
          <a:extLst>
            <a:ext uri="{FF2B5EF4-FFF2-40B4-BE49-F238E27FC236}">
              <a16:creationId xmlns:a16="http://schemas.microsoft.com/office/drawing/2014/main" id="{00000000-0008-0000-0700-000002000000}"/>
            </a:ext>
          </a:extLst>
        </xdr:cNvPr>
        <xdr:cNvSpPr/>
      </xdr:nvSpPr>
      <xdr:spPr>
        <a:xfrm>
          <a:off x="5379025" y="6036"/>
          <a:ext cx="615611"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0</xdr:row>
      <xdr:rowOff>30174</xdr:rowOff>
    </xdr:from>
    <xdr:to>
      <xdr:col>25</xdr:col>
      <xdr:colOff>82315</xdr:colOff>
      <xdr:row>1</xdr:row>
      <xdr:rowOff>114672</xdr:rowOff>
    </xdr:to>
    <xdr:sp macro="" textlink="">
      <xdr:nvSpPr>
        <xdr:cNvPr id="3" name="テキスト ボックス 2">
          <a:extLst>
            <a:ext uri="{FF2B5EF4-FFF2-40B4-BE49-F238E27FC236}">
              <a16:creationId xmlns:a16="http://schemas.microsoft.com/office/drawing/2014/main" id="{00000000-0008-0000-0700-000003000000}"/>
            </a:ext>
          </a:extLst>
        </xdr:cNvPr>
        <xdr:cNvSpPr txBox="1"/>
      </xdr:nvSpPr>
      <xdr:spPr>
        <a:xfrm>
          <a:off x="5371887" y="30174"/>
          <a:ext cx="654028"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149800</xdr:colOff>
      <xdr:row>0</xdr:row>
      <xdr:rowOff>6036</xdr:rowOff>
    </xdr:from>
    <xdr:to>
      <xdr:col>25</xdr:col>
      <xdr:colOff>51036</xdr:colOff>
      <xdr:row>1</xdr:row>
      <xdr:rowOff>139918</xdr:rowOff>
    </xdr:to>
    <xdr:sp macro="" textlink="">
      <xdr:nvSpPr>
        <xdr:cNvPr id="4" name="円/楕円 3">
          <a:extLst>
            <a:ext uri="{FF2B5EF4-FFF2-40B4-BE49-F238E27FC236}">
              <a16:creationId xmlns:a16="http://schemas.microsoft.com/office/drawing/2014/main" id="{00000000-0008-0000-0700-000004000000}"/>
            </a:ext>
          </a:extLst>
        </xdr:cNvPr>
        <xdr:cNvSpPr/>
      </xdr:nvSpPr>
      <xdr:spPr>
        <a:xfrm>
          <a:off x="5379025" y="6036"/>
          <a:ext cx="615611"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0</xdr:row>
      <xdr:rowOff>30174</xdr:rowOff>
    </xdr:from>
    <xdr:to>
      <xdr:col>25</xdr:col>
      <xdr:colOff>82315</xdr:colOff>
      <xdr:row>1</xdr:row>
      <xdr:rowOff>114672</xdr:rowOff>
    </xdr:to>
    <xdr:sp macro="" textlink="">
      <xdr:nvSpPr>
        <xdr:cNvPr id="5" name="テキスト ボックス 4">
          <a:extLst>
            <a:ext uri="{FF2B5EF4-FFF2-40B4-BE49-F238E27FC236}">
              <a16:creationId xmlns:a16="http://schemas.microsoft.com/office/drawing/2014/main" id="{00000000-0008-0000-0700-000005000000}"/>
            </a:ext>
          </a:extLst>
        </xdr:cNvPr>
        <xdr:cNvSpPr txBox="1"/>
      </xdr:nvSpPr>
      <xdr:spPr>
        <a:xfrm>
          <a:off x="5371887" y="30174"/>
          <a:ext cx="654028"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149800</xdr:colOff>
      <xdr:row>0</xdr:row>
      <xdr:rowOff>6036</xdr:rowOff>
    </xdr:from>
    <xdr:to>
      <xdr:col>25</xdr:col>
      <xdr:colOff>51036</xdr:colOff>
      <xdr:row>1</xdr:row>
      <xdr:rowOff>139918</xdr:rowOff>
    </xdr:to>
    <xdr:sp macro="" textlink="">
      <xdr:nvSpPr>
        <xdr:cNvPr id="6" name="円/楕円 1">
          <a:extLst>
            <a:ext uri="{FF2B5EF4-FFF2-40B4-BE49-F238E27FC236}">
              <a16:creationId xmlns:a16="http://schemas.microsoft.com/office/drawing/2014/main" id="{00000000-0008-0000-0700-000006000000}"/>
            </a:ext>
          </a:extLst>
        </xdr:cNvPr>
        <xdr:cNvSpPr/>
      </xdr:nvSpPr>
      <xdr:spPr>
        <a:xfrm>
          <a:off x="5379025" y="6036"/>
          <a:ext cx="615611"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0</xdr:row>
      <xdr:rowOff>30174</xdr:rowOff>
    </xdr:from>
    <xdr:to>
      <xdr:col>25</xdr:col>
      <xdr:colOff>82315</xdr:colOff>
      <xdr:row>1</xdr:row>
      <xdr:rowOff>114672</xdr:rowOff>
    </xdr:to>
    <xdr:sp macro="" textlink="">
      <xdr:nvSpPr>
        <xdr:cNvPr id="7" name="テキスト ボックス 6">
          <a:extLst>
            <a:ext uri="{FF2B5EF4-FFF2-40B4-BE49-F238E27FC236}">
              <a16:creationId xmlns:a16="http://schemas.microsoft.com/office/drawing/2014/main" id="{00000000-0008-0000-0700-000007000000}"/>
            </a:ext>
          </a:extLst>
        </xdr:cNvPr>
        <xdr:cNvSpPr txBox="1"/>
      </xdr:nvSpPr>
      <xdr:spPr>
        <a:xfrm>
          <a:off x="5371887" y="30174"/>
          <a:ext cx="654028"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149800</xdr:colOff>
      <xdr:row>0</xdr:row>
      <xdr:rowOff>6036</xdr:rowOff>
    </xdr:from>
    <xdr:to>
      <xdr:col>25</xdr:col>
      <xdr:colOff>51036</xdr:colOff>
      <xdr:row>1</xdr:row>
      <xdr:rowOff>139918</xdr:rowOff>
    </xdr:to>
    <xdr:sp macro="" textlink="">
      <xdr:nvSpPr>
        <xdr:cNvPr id="8" name="円/楕円 3">
          <a:extLst>
            <a:ext uri="{FF2B5EF4-FFF2-40B4-BE49-F238E27FC236}">
              <a16:creationId xmlns:a16="http://schemas.microsoft.com/office/drawing/2014/main" id="{00000000-0008-0000-0700-000008000000}"/>
            </a:ext>
          </a:extLst>
        </xdr:cNvPr>
        <xdr:cNvSpPr/>
      </xdr:nvSpPr>
      <xdr:spPr>
        <a:xfrm>
          <a:off x="5379025" y="6036"/>
          <a:ext cx="615611"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0</xdr:row>
      <xdr:rowOff>30174</xdr:rowOff>
    </xdr:from>
    <xdr:to>
      <xdr:col>25</xdr:col>
      <xdr:colOff>82315</xdr:colOff>
      <xdr:row>1</xdr:row>
      <xdr:rowOff>114672</xdr:rowOff>
    </xdr:to>
    <xdr:sp macro="" textlink="">
      <xdr:nvSpPr>
        <xdr:cNvPr id="9" name="テキスト ボックス 8">
          <a:extLst>
            <a:ext uri="{FF2B5EF4-FFF2-40B4-BE49-F238E27FC236}">
              <a16:creationId xmlns:a16="http://schemas.microsoft.com/office/drawing/2014/main" id="{00000000-0008-0000-0700-000009000000}"/>
            </a:ext>
          </a:extLst>
        </xdr:cNvPr>
        <xdr:cNvSpPr txBox="1"/>
      </xdr:nvSpPr>
      <xdr:spPr>
        <a:xfrm>
          <a:off x="5171862" y="30174"/>
          <a:ext cx="625453"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23</xdr:col>
      <xdr:colOff>38101</xdr:colOff>
      <xdr:row>13</xdr:row>
      <xdr:rowOff>114300</xdr:rowOff>
    </xdr:from>
    <xdr:to>
      <xdr:col>28</xdr:col>
      <xdr:colOff>152401</xdr:colOff>
      <xdr:row>15</xdr:row>
      <xdr:rowOff>38100</xdr:rowOff>
    </xdr:to>
    <xdr:sp macro="" textlink="">
      <xdr:nvSpPr>
        <xdr:cNvPr id="11" name="吹き出し: 左矢印 10">
          <a:extLst>
            <a:ext uri="{FF2B5EF4-FFF2-40B4-BE49-F238E27FC236}">
              <a16:creationId xmlns:a16="http://schemas.microsoft.com/office/drawing/2014/main" id="{00000000-0008-0000-0700-00000B000000}"/>
            </a:ext>
          </a:extLst>
        </xdr:cNvPr>
        <xdr:cNvSpPr/>
      </xdr:nvSpPr>
      <xdr:spPr>
        <a:xfrm>
          <a:off x="5295901" y="2114550"/>
          <a:ext cx="1257300" cy="361950"/>
        </a:xfrm>
        <a:prstGeom prst="leftArrowCallout">
          <a:avLst>
            <a:gd name="adj1" fmla="val 25000"/>
            <a:gd name="adj2" fmla="val 25000"/>
            <a:gd name="adj3" fmla="val 25000"/>
            <a:gd name="adj4" fmla="val 86133"/>
          </a:avLst>
        </a:prstGeom>
        <a:solidFill>
          <a:sysClr val="window" lastClr="FFFFFF"/>
        </a:solidFill>
        <a:ln w="12700" cap="flat" cmpd="sng" algn="ctr">
          <a:solidFill>
            <a:srgbClr val="FF0000"/>
          </a:solidFill>
          <a:prstDash val="solid"/>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800" b="1" i="0" u="none" strike="noStrike" kern="0" cap="none" spc="0" normalizeH="0" baseline="0" noProof="0">
              <a:ln>
                <a:noFill/>
              </a:ln>
              <a:solidFill>
                <a:srgbClr val="FF0000"/>
              </a:solidFill>
              <a:effectLst/>
              <a:uLnTx/>
              <a:uFillTx/>
              <a:latin typeface="Calibri"/>
              <a:ea typeface="ＭＳ Ｐゴシック" panose="020B0600070205080204" pitchFamily="50" charset="-128"/>
              <a:cs typeface="+mn-cs"/>
            </a:rPr>
            <a:t>プルダウンリストから選択し回答ください</a:t>
          </a:r>
        </a:p>
      </xdr:txBody>
    </xdr:sp>
    <xdr:clientData/>
  </xdr:twoCellAnchor>
  <mc:AlternateContent xmlns:mc="http://schemas.openxmlformats.org/markup-compatibility/2006">
    <mc:Choice xmlns:a14="http://schemas.microsoft.com/office/drawing/2010/main" Requires="a14">
      <xdr:twoCellAnchor editAs="oneCell">
        <xdr:from>
          <xdr:col>2</xdr:col>
          <xdr:colOff>19050</xdr:colOff>
          <xdr:row>41</xdr:row>
          <xdr:rowOff>9525</xdr:rowOff>
        </xdr:from>
        <xdr:to>
          <xdr:col>4</xdr:col>
          <xdr:colOff>0</xdr:colOff>
          <xdr:row>42</xdr:row>
          <xdr:rowOff>0</xdr:rowOff>
        </xdr:to>
        <xdr:sp macro="" textlink="">
          <xdr:nvSpPr>
            <xdr:cNvPr id="7173" name="Check Box 5" hidden="1">
              <a:extLst>
                <a:ext uri="{63B3BB69-23CF-44E3-9099-C40C66FF867C}">
                  <a14:compatExt spid="_x0000_s7173"/>
                </a:ext>
                <a:ext uri="{FF2B5EF4-FFF2-40B4-BE49-F238E27FC236}">
                  <a16:creationId xmlns:a16="http://schemas.microsoft.com/office/drawing/2014/main" id="{00000000-0008-0000-0700-00000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19050</xdr:colOff>
          <xdr:row>41</xdr:row>
          <xdr:rowOff>19050</xdr:rowOff>
        </xdr:from>
        <xdr:to>
          <xdr:col>21</xdr:col>
          <xdr:colOff>0</xdr:colOff>
          <xdr:row>42</xdr:row>
          <xdr:rowOff>9525</xdr:rowOff>
        </xdr:to>
        <xdr:sp macro="" textlink="">
          <xdr:nvSpPr>
            <xdr:cNvPr id="7174" name="Check Box 6" hidden="1">
              <a:extLst>
                <a:ext uri="{63B3BB69-23CF-44E3-9099-C40C66FF867C}">
                  <a14:compatExt spid="_x0000_s7174"/>
                </a:ext>
                <a:ext uri="{FF2B5EF4-FFF2-40B4-BE49-F238E27FC236}">
                  <a16:creationId xmlns:a16="http://schemas.microsoft.com/office/drawing/2014/main" id="{00000000-0008-0000-0700-000006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46</xdr:row>
          <xdr:rowOff>9525</xdr:rowOff>
        </xdr:from>
        <xdr:to>
          <xdr:col>4</xdr:col>
          <xdr:colOff>0</xdr:colOff>
          <xdr:row>46</xdr:row>
          <xdr:rowOff>171450</xdr:rowOff>
        </xdr:to>
        <xdr:sp macro="" textlink="">
          <xdr:nvSpPr>
            <xdr:cNvPr id="7175" name="Check Box 7" hidden="1">
              <a:extLst>
                <a:ext uri="{63B3BB69-23CF-44E3-9099-C40C66FF867C}">
                  <a14:compatExt spid="_x0000_s7175"/>
                </a:ext>
                <a:ext uri="{FF2B5EF4-FFF2-40B4-BE49-F238E27FC236}">
                  <a16:creationId xmlns:a16="http://schemas.microsoft.com/office/drawing/2014/main" id="{00000000-0008-0000-0700-000007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46</xdr:row>
          <xdr:rowOff>9525</xdr:rowOff>
        </xdr:from>
        <xdr:to>
          <xdr:col>11</xdr:col>
          <xdr:colOff>0</xdr:colOff>
          <xdr:row>46</xdr:row>
          <xdr:rowOff>171450</xdr:rowOff>
        </xdr:to>
        <xdr:sp macro="" textlink="">
          <xdr:nvSpPr>
            <xdr:cNvPr id="7176" name="Check Box 8" hidden="1">
              <a:extLst>
                <a:ext uri="{63B3BB69-23CF-44E3-9099-C40C66FF867C}">
                  <a14:compatExt spid="_x0000_s7176"/>
                </a:ext>
                <a:ext uri="{FF2B5EF4-FFF2-40B4-BE49-F238E27FC236}">
                  <a16:creationId xmlns:a16="http://schemas.microsoft.com/office/drawing/2014/main" id="{00000000-0008-0000-0700-000008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28575</xdr:colOff>
          <xdr:row>46</xdr:row>
          <xdr:rowOff>19050</xdr:rowOff>
        </xdr:from>
        <xdr:to>
          <xdr:col>18</xdr:col>
          <xdr:colOff>9525</xdr:colOff>
          <xdr:row>47</xdr:row>
          <xdr:rowOff>0</xdr:rowOff>
        </xdr:to>
        <xdr:sp macro="" textlink="">
          <xdr:nvSpPr>
            <xdr:cNvPr id="7177" name="Check Box 9" hidden="1">
              <a:extLst>
                <a:ext uri="{63B3BB69-23CF-44E3-9099-C40C66FF867C}">
                  <a14:compatExt spid="_x0000_s7177"/>
                </a:ext>
                <a:ext uri="{FF2B5EF4-FFF2-40B4-BE49-F238E27FC236}">
                  <a16:creationId xmlns:a16="http://schemas.microsoft.com/office/drawing/2014/main" id="{00000000-0008-0000-0700-000009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28575</xdr:colOff>
          <xdr:row>46</xdr:row>
          <xdr:rowOff>19050</xdr:rowOff>
        </xdr:from>
        <xdr:to>
          <xdr:col>25</xdr:col>
          <xdr:colOff>9525</xdr:colOff>
          <xdr:row>47</xdr:row>
          <xdr:rowOff>0</xdr:rowOff>
        </xdr:to>
        <xdr:sp macro="" textlink="">
          <xdr:nvSpPr>
            <xdr:cNvPr id="7178" name="Check Box 10" hidden="1">
              <a:extLst>
                <a:ext uri="{63B3BB69-23CF-44E3-9099-C40C66FF867C}">
                  <a14:compatExt spid="_x0000_s7178"/>
                </a:ext>
                <a:ext uri="{FF2B5EF4-FFF2-40B4-BE49-F238E27FC236}">
                  <a16:creationId xmlns:a16="http://schemas.microsoft.com/office/drawing/2014/main" id="{00000000-0008-0000-0700-00000A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22</xdr:col>
      <xdr:colOff>149800</xdr:colOff>
      <xdr:row>0</xdr:row>
      <xdr:rowOff>6036</xdr:rowOff>
    </xdr:from>
    <xdr:to>
      <xdr:col>25</xdr:col>
      <xdr:colOff>51036</xdr:colOff>
      <xdr:row>1</xdr:row>
      <xdr:rowOff>139918</xdr:rowOff>
    </xdr:to>
    <xdr:sp macro="" textlink="">
      <xdr:nvSpPr>
        <xdr:cNvPr id="2" name="円/楕円 1">
          <a:extLst>
            <a:ext uri="{FF2B5EF4-FFF2-40B4-BE49-F238E27FC236}">
              <a16:creationId xmlns:a16="http://schemas.microsoft.com/office/drawing/2014/main" id="{00000000-0008-0000-0800-000002000000}"/>
            </a:ext>
          </a:extLst>
        </xdr:cNvPr>
        <xdr:cNvSpPr/>
      </xdr:nvSpPr>
      <xdr:spPr>
        <a:xfrm>
          <a:off x="5807650" y="6036"/>
          <a:ext cx="672761"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0</xdr:row>
      <xdr:rowOff>30174</xdr:rowOff>
    </xdr:from>
    <xdr:to>
      <xdr:col>25</xdr:col>
      <xdr:colOff>82315</xdr:colOff>
      <xdr:row>1</xdr:row>
      <xdr:rowOff>114672</xdr:rowOff>
    </xdr:to>
    <xdr:sp macro="" textlink="">
      <xdr:nvSpPr>
        <xdr:cNvPr id="3" name="テキスト ボックス 2">
          <a:extLst>
            <a:ext uri="{FF2B5EF4-FFF2-40B4-BE49-F238E27FC236}">
              <a16:creationId xmlns:a16="http://schemas.microsoft.com/office/drawing/2014/main" id="{00000000-0008-0000-0800-000003000000}"/>
            </a:ext>
          </a:extLst>
        </xdr:cNvPr>
        <xdr:cNvSpPr txBox="1"/>
      </xdr:nvSpPr>
      <xdr:spPr>
        <a:xfrm>
          <a:off x="5800512" y="30174"/>
          <a:ext cx="711178"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149800</xdr:colOff>
      <xdr:row>0</xdr:row>
      <xdr:rowOff>6036</xdr:rowOff>
    </xdr:from>
    <xdr:to>
      <xdr:col>25</xdr:col>
      <xdr:colOff>51036</xdr:colOff>
      <xdr:row>1</xdr:row>
      <xdr:rowOff>139918</xdr:rowOff>
    </xdr:to>
    <xdr:sp macro="" textlink="">
      <xdr:nvSpPr>
        <xdr:cNvPr id="16" name="円/楕円 1">
          <a:extLst>
            <a:ext uri="{FF2B5EF4-FFF2-40B4-BE49-F238E27FC236}">
              <a16:creationId xmlns:a16="http://schemas.microsoft.com/office/drawing/2014/main" id="{00000000-0008-0000-0800-000010000000}"/>
            </a:ext>
          </a:extLst>
        </xdr:cNvPr>
        <xdr:cNvSpPr/>
      </xdr:nvSpPr>
      <xdr:spPr>
        <a:xfrm>
          <a:off x="5807650" y="6036"/>
          <a:ext cx="672761"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0</xdr:row>
      <xdr:rowOff>30174</xdr:rowOff>
    </xdr:from>
    <xdr:to>
      <xdr:col>25</xdr:col>
      <xdr:colOff>82315</xdr:colOff>
      <xdr:row>1</xdr:row>
      <xdr:rowOff>114672</xdr:rowOff>
    </xdr:to>
    <xdr:sp macro="" textlink="">
      <xdr:nvSpPr>
        <xdr:cNvPr id="17" name="テキスト ボックス 16">
          <a:extLst>
            <a:ext uri="{FF2B5EF4-FFF2-40B4-BE49-F238E27FC236}">
              <a16:creationId xmlns:a16="http://schemas.microsoft.com/office/drawing/2014/main" id="{00000000-0008-0000-0800-000011000000}"/>
            </a:ext>
          </a:extLst>
        </xdr:cNvPr>
        <xdr:cNvSpPr txBox="1"/>
      </xdr:nvSpPr>
      <xdr:spPr>
        <a:xfrm>
          <a:off x="5800512" y="30174"/>
          <a:ext cx="711178"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149800</xdr:colOff>
      <xdr:row>58</xdr:row>
      <xdr:rowOff>6036</xdr:rowOff>
    </xdr:from>
    <xdr:to>
      <xdr:col>25</xdr:col>
      <xdr:colOff>51036</xdr:colOff>
      <xdr:row>59</xdr:row>
      <xdr:rowOff>139918</xdr:rowOff>
    </xdr:to>
    <xdr:sp macro="" textlink="">
      <xdr:nvSpPr>
        <xdr:cNvPr id="9" name="円/楕円 42">
          <a:extLst>
            <a:ext uri="{FF2B5EF4-FFF2-40B4-BE49-F238E27FC236}">
              <a16:creationId xmlns:a16="http://schemas.microsoft.com/office/drawing/2014/main" id="{00000000-0008-0000-0800-000009000000}"/>
            </a:ext>
          </a:extLst>
        </xdr:cNvPr>
        <xdr:cNvSpPr/>
      </xdr:nvSpPr>
      <xdr:spPr>
        <a:xfrm>
          <a:off x="5807650" y="10978836"/>
          <a:ext cx="672761"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58</xdr:row>
      <xdr:rowOff>30174</xdr:rowOff>
    </xdr:from>
    <xdr:to>
      <xdr:col>25</xdr:col>
      <xdr:colOff>82315</xdr:colOff>
      <xdr:row>59</xdr:row>
      <xdr:rowOff>114672</xdr:rowOff>
    </xdr:to>
    <xdr:sp macro="" textlink="">
      <xdr:nvSpPr>
        <xdr:cNvPr id="10" name="テキスト ボックス 9">
          <a:extLst>
            <a:ext uri="{FF2B5EF4-FFF2-40B4-BE49-F238E27FC236}">
              <a16:creationId xmlns:a16="http://schemas.microsoft.com/office/drawing/2014/main" id="{00000000-0008-0000-0800-00000A000000}"/>
            </a:ext>
          </a:extLst>
        </xdr:cNvPr>
        <xdr:cNvSpPr txBox="1"/>
      </xdr:nvSpPr>
      <xdr:spPr>
        <a:xfrm>
          <a:off x="5800512" y="11002974"/>
          <a:ext cx="711178"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149800</xdr:colOff>
      <xdr:row>58</xdr:row>
      <xdr:rowOff>6036</xdr:rowOff>
    </xdr:from>
    <xdr:to>
      <xdr:col>25</xdr:col>
      <xdr:colOff>51036</xdr:colOff>
      <xdr:row>59</xdr:row>
      <xdr:rowOff>139918</xdr:rowOff>
    </xdr:to>
    <xdr:sp macro="" textlink="">
      <xdr:nvSpPr>
        <xdr:cNvPr id="11" name="円/楕円 1">
          <a:extLst>
            <a:ext uri="{FF2B5EF4-FFF2-40B4-BE49-F238E27FC236}">
              <a16:creationId xmlns:a16="http://schemas.microsoft.com/office/drawing/2014/main" id="{00000000-0008-0000-0800-00000B000000}"/>
            </a:ext>
          </a:extLst>
        </xdr:cNvPr>
        <xdr:cNvSpPr/>
      </xdr:nvSpPr>
      <xdr:spPr>
        <a:xfrm>
          <a:off x="5807650" y="6036"/>
          <a:ext cx="672761"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58</xdr:row>
      <xdr:rowOff>30174</xdr:rowOff>
    </xdr:from>
    <xdr:to>
      <xdr:col>25</xdr:col>
      <xdr:colOff>82315</xdr:colOff>
      <xdr:row>59</xdr:row>
      <xdr:rowOff>114672</xdr:rowOff>
    </xdr:to>
    <xdr:sp macro="" textlink="">
      <xdr:nvSpPr>
        <xdr:cNvPr id="12" name="テキスト ボックス 11">
          <a:extLst>
            <a:ext uri="{FF2B5EF4-FFF2-40B4-BE49-F238E27FC236}">
              <a16:creationId xmlns:a16="http://schemas.microsoft.com/office/drawing/2014/main" id="{00000000-0008-0000-0800-00000C000000}"/>
            </a:ext>
          </a:extLst>
        </xdr:cNvPr>
        <xdr:cNvSpPr txBox="1"/>
      </xdr:nvSpPr>
      <xdr:spPr>
        <a:xfrm>
          <a:off x="5800512" y="30174"/>
          <a:ext cx="711178"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149800</xdr:colOff>
      <xdr:row>58</xdr:row>
      <xdr:rowOff>6036</xdr:rowOff>
    </xdr:from>
    <xdr:to>
      <xdr:col>25</xdr:col>
      <xdr:colOff>51036</xdr:colOff>
      <xdr:row>59</xdr:row>
      <xdr:rowOff>139918</xdr:rowOff>
    </xdr:to>
    <xdr:sp macro="" textlink="">
      <xdr:nvSpPr>
        <xdr:cNvPr id="13" name="円/楕円 1">
          <a:extLst>
            <a:ext uri="{FF2B5EF4-FFF2-40B4-BE49-F238E27FC236}">
              <a16:creationId xmlns:a16="http://schemas.microsoft.com/office/drawing/2014/main" id="{00000000-0008-0000-0800-00000D000000}"/>
            </a:ext>
          </a:extLst>
        </xdr:cNvPr>
        <xdr:cNvSpPr/>
      </xdr:nvSpPr>
      <xdr:spPr>
        <a:xfrm>
          <a:off x="5807650" y="6036"/>
          <a:ext cx="672761"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58</xdr:row>
      <xdr:rowOff>30174</xdr:rowOff>
    </xdr:from>
    <xdr:to>
      <xdr:col>25</xdr:col>
      <xdr:colOff>82315</xdr:colOff>
      <xdr:row>59</xdr:row>
      <xdr:rowOff>114672</xdr:rowOff>
    </xdr:to>
    <xdr:sp macro="" textlink="">
      <xdr:nvSpPr>
        <xdr:cNvPr id="14" name="テキスト ボックス 13">
          <a:extLst>
            <a:ext uri="{FF2B5EF4-FFF2-40B4-BE49-F238E27FC236}">
              <a16:creationId xmlns:a16="http://schemas.microsoft.com/office/drawing/2014/main" id="{00000000-0008-0000-0800-00000E000000}"/>
            </a:ext>
          </a:extLst>
        </xdr:cNvPr>
        <xdr:cNvSpPr txBox="1"/>
      </xdr:nvSpPr>
      <xdr:spPr>
        <a:xfrm>
          <a:off x="5800512" y="30174"/>
          <a:ext cx="711178"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149800</xdr:colOff>
      <xdr:row>58</xdr:row>
      <xdr:rowOff>6036</xdr:rowOff>
    </xdr:from>
    <xdr:to>
      <xdr:col>25</xdr:col>
      <xdr:colOff>51036</xdr:colOff>
      <xdr:row>59</xdr:row>
      <xdr:rowOff>139918</xdr:rowOff>
    </xdr:to>
    <xdr:sp macro="" textlink="">
      <xdr:nvSpPr>
        <xdr:cNvPr id="15" name="円/楕円 1">
          <a:extLst>
            <a:ext uri="{FF2B5EF4-FFF2-40B4-BE49-F238E27FC236}">
              <a16:creationId xmlns:a16="http://schemas.microsoft.com/office/drawing/2014/main" id="{00000000-0008-0000-0800-00000F000000}"/>
            </a:ext>
          </a:extLst>
        </xdr:cNvPr>
        <xdr:cNvSpPr/>
      </xdr:nvSpPr>
      <xdr:spPr>
        <a:xfrm>
          <a:off x="5807650" y="6036"/>
          <a:ext cx="672761"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58</xdr:row>
      <xdr:rowOff>30174</xdr:rowOff>
    </xdr:from>
    <xdr:to>
      <xdr:col>25</xdr:col>
      <xdr:colOff>82315</xdr:colOff>
      <xdr:row>59</xdr:row>
      <xdr:rowOff>114672</xdr:rowOff>
    </xdr:to>
    <xdr:sp macro="" textlink="">
      <xdr:nvSpPr>
        <xdr:cNvPr id="18" name="テキスト ボックス 17">
          <a:extLst>
            <a:ext uri="{FF2B5EF4-FFF2-40B4-BE49-F238E27FC236}">
              <a16:creationId xmlns:a16="http://schemas.microsoft.com/office/drawing/2014/main" id="{00000000-0008-0000-0800-000012000000}"/>
            </a:ext>
          </a:extLst>
        </xdr:cNvPr>
        <xdr:cNvSpPr txBox="1"/>
      </xdr:nvSpPr>
      <xdr:spPr>
        <a:xfrm>
          <a:off x="5800512" y="30174"/>
          <a:ext cx="711178"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149800</xdr:colOff>
      <xdr:row>58</xdr:row>
      <xdr:rowOff>6036</xdr:rowOff>
    </xdr:from>
    <xdr:to>
      <xdr:col>25</xdr:col>
      <xdr:colOff>51036</xdr:colOff>
      <xdr:row>59</xdr:row>
      <xdr:rowOff>139918</xdr:rowOff>
    </xdr:to>
    <xdr:sp macro="" textlink="">
      <xdr:nvSpPr>
        <xdr:cNvPr id="19" name="円/楕円 1">
          <a:extLst>
            <a:ext uri="{FF2B5EF4-FFF2-40B4-BE49-F238E27FC236}">
              <a16:creationId xmlns:a16="http://schemas.microsoft.com/office/drawing/2014/main" id="{00000000-0008-0000-0800-000013000000}"/>
            </a:ext>
          </a:extLst>
        </xdr:cNvPr>
        <xdr:cNvSpPr/>
      </xdr:nvSpPr>
      <xdr:spPr>
        <a:xfrm>
          <a:off x="5807650" y="6036"/>
          <a:ext cx="672761"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58</xdr:row>
      <xdr:rowOff>30174</xdr:rowOff>
    </xdr:from>
    <xdr:to>
      <xdr:col>25</xdr:col>
      <xdr:colOff>82315</xdr:colOff>
      <xdr:row>59</xdr:row>
      <xdr:rowOff>114672</xdr:rowOff>
    </xdr:to>
    <xdr:sp macro="" textlink="">
      <xdr:nvSpPr>
        <xdr:cNvPr id="20" name="テキスト ボックス 19">
          <a:extLst>
            <a:ext uri="{FF2B5EF4-FFF2-40B4-BE49-F238E27FC236}">
              <a16:creationId xmlns:a16="http://schemas.microsoft.com/office/drawing/2014/main" id="{00000000-0008-0000-0800-000014000000}"/>
            </a:ext>
          </a:extLst>
        </xdr:cNvPr>
        <xdr:cNvSpPr txBox="1"/>
      </xdr:nvSpPr>
      <xdr:spPr>
        <a:xfrm>
          <a:off x="5800512" y="30174"/>
          <a:ext cx="711178"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mc:AlternateContent xmlns:mc="http://schemas.openxmlformats.org/markup-compatibility/2006">
    <mc:Choice xmlns:a14="http://schemas.microsoft.com/office/drawing/2010/main" Requires="a14">
      <xdr:twoCellAnchor editAs="oneCell">
        <xdr:from>
          <xdr:col>2</xdr:col>
          <xdr:colOff>38100</xdr:colOff>
          <xdr:row>26</xdr:row>
          <xdr:rowOff>228600</xdr:rowOff>
        </xdr:from>
        <xdr:to>
          <xdr:col>4</xdr:col>
          <xdr:colOff>38100</xdr:colOff>
          <xdr:row>28</xdr:row>
          <xdr:rowOff>38100</xdr:rowOff>
        </xdr:to>
        <xdr:sp macro="" textlink="">
          <xdr:nvSpPr>
            <xdr:cNvPr id="8195" name="Check Box 3" hidden="1">
              <a:extLst>
                <a:ext uri="{63B3BB69-23CF-44E3-9099-C40C66FF867C}">
                  <a14:compatExt spid="_x0000_s8195"/>
                </a:ext>
                <a:ext uri="{FF2B5EF4-FFF2-40B4-BE49-F238E27FC236}">
                  <a16:creationId xmlns:a16="http://schemas.microsoft.com/office/drawing/2014/main" id="{00000000-0008-0000-0800-00000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28575</xdr:colOff>
          <xdr:row>26</xdr:row>
          <xdr:rowOff>228600</xdr:rowOff>
        </xdr:from>
        <xdr:to>
          <xdr:col>19</xdr:col>
          <xdr:colOff>28575</xdr:colOff>
          <xdr:row>28</xdr:row>
          <xdr:rowOff>38100</xdr:rowOff>
        </xdr:to>
        <xdr:sp macro="" textlink="">
          <xdr:nvSpPr>
            <xdr:cNvPr id="8196" name="Check Box 4" hidden="1">
              <a:extLst>
                <a:ext uri="{63B3BB69-23CF-44E3-9099-C40C66FF867C}">
                  <a14:compatExt spid="_x0000_s8196"/>
                </a:ext>
                <a:ext uri="{FF2B5EF4-FFF2-40B4-BE49-F238E27FC236}">
                  <a16:creationId xmlns:a16="http://schemas.microsoft.com/office/drawing/2014/main" id="{00000000-0008-0000-0800-00000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57150</xdr:colOff>
          <xdr:row>51</xdr:row>
          <xdr:rowOff>19050</xdr:rowOff>
        </xdr:from>
        <xdr:to>
          <xdr:col>3</xdr:col>
          <xdr:colOff>57150</xdr:colOff>
          <xdr:row>52</xdr:row>
          <xdr:rowOff>19050</xdr:rowOff>
        </xdr:to>
        <xdr:sp macro="" textlink="">
          <xdr:nvSpPr>
            <xdr:cNvPr id="8197" name="Check Box 5" hidden="1">
              <a:extLst>
                <a:ext uri="{63B3BB69-23CF-44E3-9099-C40C66FF867C}">
                  <a14:compatExt spid="_x0000_s8197"/>
                </a:ext>
                <a:ext uri="{FF2B5EF4-FFF2-40B4-BE49-F238E27FC236}">
                  <a16:creationId xmlns:a16="http://schemas.microsoft.com/office/drawing/2014/main" id="{00000000-0008-0000-0800-00000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47625</xdr:colOff>
          <xdr:row>52</xdr:row>
          <xdr:rowOff>9525</xdr:rowOff>
        </xdr:from>
        <xdr:to>
          <xdr:col>3</xdr:col>
          <xdr:colOff>47625</xdr:colOff>
          <xdr:row>53</xdr:row>
          <xdr:rowOff>0</xdr:rowOff>
        </xdr:to>
        <xdr:sp macro="" textlink="">
          <xdr:nvSpPr>
            <xdr:cNvPr id="8198" name="Check Box 6" hidden="1">
              <a:extLst>
                <a:ext uri="{63B3BB69-23CF-44E3-9099-C40C66FF867C}">
                  <a14:compatExt spid="_x0000_s8198"/>
                </a:ext>
                <a:ext uri="{FF2B5EF4-FFF2-40B4-BE49-F238E27FC236}">
                  <a16:creationId xmlns:a16="http://schemas.microsoft.com/office/drawing/2014/main" id="{00000000-0008-0000-0800-00000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55</xdr:row>
          <xdr:rowOff>0</xdr:rowOff>
        </xdr:from>
        <xdr:to>
          <xdr:col>3</xdr:col>
          <xdr:colOff>76200</xdr:colOff>
          <xdr:row>56</xdr:row>
          <xdr:rowOff>0</xdr:rowOff>
        </xdr:to>
        <xdr:sp macro="" textlink="">
          <xdr:nvSpPr>
            <xdr:cNvPr id="8199" name="Check Box 7" hidden="1">
              <a:extLst>
                <a:ext uri="{63B3BB69-23CF-44E3-9099-C40C66FF867C}">
                  <a14:compatExt spid="_x0000_s8199"/>
                </a:ext>
                <a:ext uri="{FF2B5EF4-FFF2-40B4-BE49-F238E27FC236}">
                  <a16:creationId xmlns:a16="http://schemas.microsoft.com/office/drawing/2014/main" id="{00000000-0008-0000-0800-000007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66675</xdr:colOff>
          <xdr:row>55</xdr:row>
          <xdr:rowOff>190500</xdr:rowOff>
        </xdr:from>
        <xdr:to>
          <xdr:col>3</xdr:col>
          <xdr:colOff>66675</xdr:colOff>
          <xdr:row>57</xdr:row>
          <xdr:rowOff>28575</xdr:rowOff>
        </xdr:to>
        <xdr:sp macro="" textlink="">
          <xdr:nvSpPr>
            <xdr:cNvPr id="8200" name="Check Box 8" hidden="1">
              <a:extLst>
                <a:ext uri="{63B3BB69-23CF-44E3-9099-C40C66FF867C}">
                  <a14:compatExt spid="_x0000_s8200"/>
                </a:ext>
                <a:ext uri="{FF2B5EF4-FFF2-40B4-BE49-F238E27FC236}">
                  <a16:creationId xmlns:a16="http://schemas.microsoft.com/office/drawing/2014/main" id="{00000000-0008-0000-0800-00000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47625</xdr:colOff>
          <xdr:row>68</xdr:row>
          <xdr:rowOff>0</xdr:rowOff>
        </xdr:from>
        <xdr:to>
          <xdr:col>5</xdr:col>
          <xdr:colOff>28575</xdr:colOff>
          <xdr:row>69</xdr:row>
          <xdr:rowOff>9525</xdr:rowOff>
        </xdr:to>
        <xdr:sp macro="" textlink="">
          <xdr:nvSpPr>
            <xdr:cNvPr id="8201" name="Check Box 9" hidden="1">
              <a:extLst>
                <a:ext uri="{63B3BB69-23CF-44E3-9099-C40C66FF867C}">
                  <a14:compatExt spid="_x0000_s8201"/>
                </a:ext>
                <a:ext uri="{FF2B5EF4-FFF2-40B4-BE49-F238E27FC236}">
                  <a16:creationId xmlns:a16="http://schemas.microsoft.com/office/drawing/2014/main" id="{00000000-0008-0000-0800-000009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238125</xdr:colOff>
          <xdr:row>68</xdr:row>
          <xdr:rowOff>19050</xdr:rowOff>
        </xdr:from>
        <xdr:to>
          <xdr:col>20</xdr:col>
          <xdr:colOff>57150</xdr:colOff>
          <xdr:row>69</xdr:row>
          <xdr:rowOff>28575</xdr:rowOff>
        </xdr:to>
        <xdr:sp macro="" textlink="">
          <xdr:nvSpPr>
            <xdr:cNvPr id="8202" name="Check Box 10" hidden="1">
              <a:extLst>
                <a:ext uri="{63B3BB69-23CF-44E3-9099-C40C66FF867C}">
                  <a14:compatExt spid="_x0000_s8202"/>
                </a:ext>
                <a:ext uri="{FF2B5EF4-FFF2-40B4-BE49-F238E27FC236}">
                  <a16:creationId xmlns:a16="http://schemas.microsoft.com/office/drawing/2014/main" id="{00000000-0008-0000-0800-00000A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38100</xdr:colOff>
          <xdr:row>89</xdr:row>
          <xdr:rowOff>19050</xdr:rowOff>
        </xdr:from>
        <xdr:to>
          <xdr:col>3</xdr:col>
          <xdr:colOff>190500</xdr:colOff>
          <xdr:row>90</xdr:row>
          <xdr:rowOff>28575</xdr:rowOff>
        </xdr:to>
        <xdr:sp macro="" textlink="">
          <xdr:nvSpPr>
            <xdr:cNvPr id="8203" name="Check Box 11" hidden="1">
              <a:extLst>
                <a:ext uri="{63B3BB69-23CF-44E3-9099-C40C66FF867C}">
                  <a14:compatExt spid="_x0000_s8203"/>
                </a:ext>
                <a:ext uri="{FF2B5EF4-FFF2-40B4-BE49-F238E27FC236}">
                  <a16:creationId xmlns:a16="http://schemas.microsoft.com/office/drawing/2014/main" id="{00000000-0008-0000-0800-00000B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38100</xdr:colOff>
          <xdr:row>90</xdr:row>
          <xdr:rowOff>19050</xdr:rowOff>
        </xdr:from>
        <xdr:to>
          <xdr:col>3</xdr:col>
          <xdr:colOff>190500</xdr:colOff>
          <xdr:row>91</xdr:row>
          <xdr:rowOff>28575</xdr:rowOff>
        </xdr:to>
        <xdr:sp macro="" textlink="">
          <xdr:nvSpPr>
            <xdr:cNvPr id="8204" name="Check Box 12" hidden="1">
              <a:extLst>
                <a:ext uri="{63B3BB69-23CF-44E3-9099-C40C66FF867C}">
                  <a14:compatExt spid="_x0000_s8204"/>
                </a:ext>
                <a:ext uri="{FF2B5EF4-FFF2-40B4-BE49-F238E27FC236}">
                  <a16:creationId xmlns:a16="http://schemas.microsoft.com/office/drawing/2014/main" id="{00000000-0008-0000-0800-00000C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21</xdr:col>
      <xdr:colOff>85725</xdr:colOff>
      <xdr:row>13</xdr:row>
      <xdr:rowOff>219075</xdr:rowOff>
    </xdr:from>
    <xdr:to>
      <xdr:col>26</xdr:col>
      <xdr:colOff>228600</xdr:colOff>
      <xdr:row>16</xdr:row>
      <xdr:rowOff>19050</xdr:rowOff>
    </xdr:to>
    <xdr:sp macro="" textlink="">
      <xdr:nvSpPr>
        <xdr:cNvPr id="4" name="吹き出し: 左矢印 3">
          <a:extLst>
            <a:ext uri="{FF2B5EF4-FFF2-40B4-BE49-F238E27FC236}">
              <a16:creationId xmlns:a16="http://schemas.microsoft.com/office/drawing/2014/main" id="{00000000-0008-0000-0800-000004000000}"/>
            </a:ext>
          </a:extLst>
        </xdr:cNvPr>
        <xdr:cNvSpPr/>
      </xdr:nvSpPr>
      <xdr:spPr>
        <a:xfrm>
          <a:off x="5086350" y="2257425"/>
          <a:ext cx="1333500" cy="361950"/>
        </a:xfrm>
        <a:prstGeom prst="leftArrowCallout">
          <a:avLst>
            <a:gd name="adj1" fmla="val 25000"/>
            <a:gd name="adj2" fmla="val 25000"/>
            <a:gd name="adj3" fmla="val 25000"/>
            <a:gd name="adj4" fmla="val 79263"/>
          </a:avLst>
        </a:prstGeom>
        <a:solidFill>
          <a:sysClr val="window" lastClr="FFFFFF"/>
        </a:solidFill>
        <a:ln w="12700" cap="flat" cmpd="sng" algn="ctr">
          <a:solidFill>
            <a:srgbClr val="FF0000"/>
          </a:solidFill>
          <a:prstDash val="solid"/>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800" b="1" i="0" u="none" strike="noStrike" kern="0" cap="none" spc="0" normalizeH="0" baseline="0" noProof="0">
              <a:ln>
                <a:noFill/>
              </a:ln>
              <a:solidFill>
                <a:srgbClr val="FF0000"/>
              </a:solidFill>
              <a:effectLst/>
              <a:uLnTx/>
              <a:uFillTx/>
              <a:latin typeface="Calibri"/>
              <a:ea typeface="ＭＳ Ｐゴシック" panose="020B0600070205080204" pitchFamily="50" charset="-128"/>
              <a:cs typeface="+mn-cs"/>
            </a:rPr>
            <a:t>プルダウンリストから選択してください</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w="12700"/>
      </a:spPr>
      <a:bodyPr vertOverflow="clip" horzOverflow="clip" rtlCol="0" anchor="t"/>
      <a:lstStyle>
        <a:defPPr algn="l">
          <a:defRPr kumimoji="1" sz="1100"/>
        </a:defPPr>
      </a:lstStyle>
      <a:style>
        <a:lnRef idx="2">
          <a:schemeClr val="dk1"/>
        </a:lnRef>
        <a:fillRef idx="1">
          <a:schemeClr val="lt1"/>
        </a:fillRef>
        <a:effectRef idx="0">
          <a:schemeClr val="dk1"/>
        </a:effectRef>
        <a:fontRef idx="minor">
          <a:schemeClr val="dk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2" Type="http://schemas.openxmlformats.org/officeDocument/2006/relationships/drawing" Target="../drawings/drawing2.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3.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8" Type="http://schemas.openxmlformats.org/officeDocument/2006/relationships/ctrlProp" Target="../ctrlProps/ctrlProp5.xml"/><Relationship Id="rId3"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42.xml"/><Relationship Id="rId3" Type="http://schemas.openxmlformats.org/officeDocument/2006/relationships/vmlDrawing" Target="../drawings/vmlDrawing2.vml"/><Relationship Id="rId7" Type="http://schemas.openxmlformats.org/officeDocument/2006/relationships/ctrlProp" Target="../ctrlProps/ctrlProp41.xml"/><Relationship Id="rId2" Type="http://schemas.openxmlformats.org/officeDocument/2006/relationships/drawing" Target="../drawings/drawing3.xml"/><Relationship Id="rId1" Type="http://schemas.openxmlformats.org/officeDocument/2006/relationships/printerSettings" Target="../printerSettings/printerSettings4.bin"/><Relationship Id="rId6" Type="http://schemas.openxmlformats.org/officeDocument/2006/relationships/ctrlProp" Target="../ctrlProps/ctrlProp40.xml"/><Relationship Id="rId5" Type="http://schemas.openxmlformats.org/officeDocument/2006/relationships/ctrlProp" Target="../ctrlProps/ctrlProp39.xml"/><Relationship Id="rId4" Type="http://schemas.openxmlformats.org/officeDocument/2006/relationships/ctrlProp" Target="../ctrlProps/ctrlProp38.xml"/><Relationship Id="rId9" Type="http://schemas.openxmlformats.org/officeDocument/2006/relationships/ctrlProp" Target="../ctrlProps/ctrlProp43.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6" Type="http://schemas.openxmlformats.org/officeDocument/2006/relationships/ctrlProp" Target="../ctrlProps/ctrlProp66.xml"/><Relationship Id="rId21" Type="http://schemas.openxmlformats.org/officeDocument/2006/relationships/ctrlProp" Target="../ctrlProps/ctrlProp61.xml"/><Relationship Id="rId34" Type="http://schemas.openxmlformats.org/officeDocument/2006/relationships/ctrlProp" Target="../ctrlProps/ctrlProp74.xml"/><Relationship Id="rId42" Type="http://schemas.openxmlformats.org/officeDocument/2006/relationships/ctrlProp" Target="../ctrlProps/ctrlProp82.xml"/><Relationship Id="rId47" Type="http://schemas.openxmlformats.org/officeDocument/2006/relationships/ctrlProp" Target="../ctrlProps/ctrlProp87.xml"/><Relationship Id="rId50" Type="http://schemas.openxmlformats.org/officeDocument/2006/relationships/ctrlProp" Target="../ctrlProps/ctrlProp90.xml"/><Relationship Id="rId55" Type="http://schemas.openxmlformats.org/officeDocument/2006/relationships/ctrlProp" Target="../ctrlProps/ctrlProp95.xml"/><Relationship Id="rId63" Type="http://schemas.openxmlformats.org/officeDocument/2006/relationships/ctrlProp" Target="../ctrlProps/ctrlProp103.xml"/><Relationship Id="rId7" Type="http://schemas.openxmlformats.org/officeDocument/2006/relationships/ctrlProp" Target="../ctrlProps/ctrlProp47.xml"/><Relationship Id="rId2" Type="http://schemas.openxmlformats.org/officeDocument/2006/relationships/drawing" Target="../drawings/drawing5.xml"/><Relationship Id="rId16" Type="http://schemas.openxmlformats.org/officeDocument/2006/relationships/ctrlProp" Target="../ctrlProps/ctrlProp56.xml"/><Relationship Id="rId29" Type="http://schemas.openxmlformats.org/officeDocument/2006/relationships/ctrlProp" Target="../ctrlProps/ctrlProp69.xml"/><Relationship Id="rId11" Type="http://schemas.openxmlformats.org/officeDocument/2006/relationships/ctrlProp" Target="../ctrlProps/ctrlProp51.xml"/><Relationship Id="rId24" Type="http://schemas.openxmlformats.org/officeDocument/2006/relationships/ctrlProp" Target="../ctrlProps/ctrlProp64.xml"/><Relationship Id="rId32" Type="http://schemas.openxmlformats.org/officeDocument/2006/relationships/ctrlProp" Target="../ctrlProps/ctrlProp72.xml"/><Relationship Id="rId37" Type="http://schemas.openxmlformats.org/officeDocument/2006/relationships/ctrlProp" Target="../ctrlProps/ctrlProp77.xml"/><Relationship Id="rId40" Type="http://schemas.openxmlformats.org/officeDocument/2006/relationships/ctrlProp" Target="../ctrlProps/ctrlProp80.xml"/><Relationship Id="rId45" Type="http://schemas.openxmlformats.org/officeDocument/2006/relationships/ctrlProp" Target="../ctrlProps/ctrlProp85.xml"/><Relationship Id="rId53" Type="http://schemas.openxmlformats.org/officeDocument/2006/relationships/ctrlProp" Target="../ctrlProps/ctrlProp93.xml"/><Relationship Id="rId58" Type="http://schemas.openxmlformats.org/officeDocument/2006/relationships/ctrlProp" Target="../ctrlProps/ctrlProp98.xml"/><Relationship Id="rId66" Type="http://schemas.openxmlformats.org/officeDocument/2006/relationships/ctrlProp" Target="../ctrlProps/ctrlProp106.xml"/><Relationship Id="rId5" Type="http://schemas.openxmlformats.org/officeDocument/2006/relationships/ctrlProp" Target="../ctrlProps/ctrlProp45.xml"/><Relationship Id="rId61" Type="http://schemas.openxmlformats.org/officeDocument/2006/relationships/ctrlProp" Target="../ctrlProps/ctrlProp101.xml"/><Relationship Id="rId19" Type="http://schemas.openxmlformats.org/officeDocument/2006/relationships/ctrlProp" Target="../ctrlProps/ctrlProp59.xml"/><Relationship Id="rId14" Type="http://schemas.openxmlformats.org/officeDocument/2006/relationships/ctrlProp" Target="../ctrlProps/ctrlProp54.xml"/><Relationship Id="rId22" Type="http://schemas.openxmlformats.org/officeDocument/2006/relationships/ctrlProp" Target="../ctrlProps/ctrlProp62.xml"/><Relationship Id="rId27" Type="http://schemas.openxmlformats.org/officeDocument/2006/relationships/ctrlProp" Target="../ctrlProps/ctrlProp67.xml"/><Relationship Id="rId30" Type="http://schemas.openxmlformats.org/officeDocument/2006/relationships/ctrlProp" Target="../ctrlProps/ctrlProp70.xml"/><Relationship Id="rId35" Type="http://schemas.openxmlformats.org/officeDocument/2006/relationships/ctrlProp" Target="../ctrlProps/ctrlProp75.xml"/><Relationship Id="rId43" Type="http://schemas.openxmlformats.org/officeDocument/2006/relationships/ctrlProp" Target="../ctrlProps/ctrlProp83.xml"/><Relationship Id="rId48" Type="http://schemas.openxmlformats.org/officeDocument/2006/relationships/ctrlProp" Target="../ctrlProps/ctrlProp88.xml"/><Relationship Id="rId56" Type="http://schemas.openxmlformats.org/officeDocument/2006/relationships/ctrlProp" Target="../ctrlProps/ctrlProp96.xml"/><Relationship Id="rId64" Type="http://schemas.openxmlformats.org/officeDocument/2006/relationships/ctrlProp" Target="../ctrlProps/ctrlProp104.xml"/><Relationship Id="rId8" Type="http://schemas.openxmlformats.org/officeDocument/2006/relationships/ctrlProp" Target="../ctrlProps/ctrlProp48.xml"/><Relationship Id="rId51" Type="http://schemas.openxmlformats.org/officeDocument/2006/relationships/ctrlProp" Target="../ctrlProps/ctrlProp91.xml"/><Relationship Id="rId3" Type="http://schemas.openxmlformats.org/officeDocument/2006/relationships/vmlDrawing" Target="../drawings/vmlDrawing3.vml"/><Relationship Id="rId12" Type="http://schemas.openxmlformats.org/officeDocument/2006/relationships/ctrlProp" Target="../ctrlProps/ctrlProp52.xml"/><Relationship Id="rId17" Type="http://schemas.openxmlformats.org/officeDocument/2006/relationships/ctrlProp" Target="../ctrlProps/ctrlProp57.xml"/><Relationship Id="rId25" Type="http://schemas.openxmlformats.org/officeDocument/2006/relationships/ctrlProp" Target="../ctrlProps/ctrlProp65.xml"/><Relationship Id="rId33" Type="http://schemas.openxmlformats.org/officeDocument/2006/relationships/ctrlProp" Target="../ctrlProps/ctrlProp73.xml"/><Relationship Id="rId38" Type="http://schemas.openxmlformats.org/officeDocument/2006/relationships/ctrlProp" Target="../ctrlProps/ctrlProp78.xml"/><Relationship Id="rId46" Type="http://schemas.openxmlformats.org/officeDocument/2006/relationships/ctrlProp" Target="../ctrlProps/ctrlProp86.xml"/><Relationship Id="rId59" Type="http://schemas.openxmlformats.org/officeDocument/2006/relationships/ctrlProp" Target="../ctrlProps/ctrlProp99.xml"/><Relationship Id="rId20" Type="http://schemas.openxmlformats.org/officeDocument/2006/relationships/ctrlProp" Target="../ctrlProps/ctrlProp60.xml"/><Relationship Id="rId41" Type="http://schemas.openxmlformats.org/officeDocument/2006/relationships/ctrlProp" Target="../ctrlProps/ctrlProp81.xml"/><Relationship Id="rId54" Type="http://schemas.openxmlformats.org/officeDocument/2006/relationships/ctrlProp" Target="../ctrlProps/ctrlProp94.xml"/><Relationship Id="rId62" Type="http://schemas.openxmlformats.org/officeDocument/2006/relationships/ctrlProp" Target="../ctrlProps/ctrlProp102.xml"/><Relationship Id="rId1" Type="http://schemas.openxmlformats.org/officeDocument/2006/relationships/printerSettings" Target="../printerSettings/printerSettings6.bin"/><Relationship Id="rId6" Type="http://schemas.openxmlformats.org/officeDocument/2006/relationships/ctrlProp" Target="../ctrlProps/ctrlProp46.xml"/><Relationship Id="rId15" Type="http://schemas.openxmlformats.org/officeDocument/2006/relationships/ctrlProp" Target="../ctrlProps/ctrlProp55.xml"/><Relationship Id="rId23" Type="http://schemas.openxmlformats.org/officeDocument/2006/relationships/ctrlProp" Target="../ctrlProps/ctrlProp63.xml"/><Relationship Id="rId28" Type="http://schemas.openxmlformats.org/officeDocument/2006/relationships/ctrlProp" Target="../ctrlProps/ctrlProp68.xml"/><Relationship Id="rId36" Type="http://schemas.openxmlformats.org/officeDocument/2006/relationships/ctrlProp" Target="../ctrlProps/ctrlProp76.xml"/><Relationship Id="rId49" Type="http://schemas.openxmlformats.org/officeDocument/2006/relationships/ctrlProp" Target="../ctrlProps/ctrlProp89.xml"/><Relationship Id="rId57" Type="http://schemas.openxmlformats.org/officeDocument/2006/relationships/ctrlProp" Target="../ctrlProps/ctrlProp97.xml"/><Relationship Id="rId10" Type="http://schemas.openxmlformats.org/officeDocument/2006/relationships/ctrlProp" Target="../ctrlProps/ctrlProp50.xml"/><Relationship Id="rId31" Type="http://schemas.openxmlformats.org/officeDocument/2006/relationships/ctrlProp" Target="../ctrlProps/ctrlProp71.xml"/><Relationship Id="rId44" Type="http://schemas.openxmlformats.org/officeDocument/2006/relationships/ctrlProp" Target="../ctrlProps/ctrlProp84.xml"/><Relationship Id="rId52" Type="http://schemas.openxmlformats.org/officeDocument/2006/relationships/ctrlProp" Target="../ctrlProps/ctrlProp92.xml"/><Relationship Id="rId60" Type="http://schemas.openxmlformats.org/officeDocument/2006/relationships/ctrlProp" Target="../ctrlProps/ctrlProp100.xml"/><Relationship Id="rId65" Type="http://schemas.openxmlformats.org/officeDocument/2006/relationships/ctrlProp" Target="../ctrlProps/ctrlProp105.xml"/><Relationship Id="rId4" Type="http://schemas.openxmlformats.org/officeDocument/2006/relationships/ctrlProp" Target="../ctrlProps/ctrlProp44.xml"/><Relationship Id="rId9" Type="http://schemas.openxmlformats.org/officeDocument/2006/relationships/ctrlProp" Target="../ctrlProps/ctrlProp49.xml"/><Relationship Id="rId13" Type="http://schemas.openxmlformats.org/officeDocument/2006/relationships/ctrlProp" Target="../ctrlProps/ctrlProp53.xml"/><Relationship Id="rId18" Type="http://schemas.openxmlformats.org/officeDocument/2006/relationships/ctrlProp" Target="../ctrlProps/ctrlProp58.xml"/><Relationship Id="rId39" Type="http://schemas.openxmlformats.org/officeDocument/2006/relationships/ctrlProp" Target="../ctrlProps/ctrlProp79.xml"/></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111.xml"/><Relationship Id="rId3" Type="http://schemas.openxmlformats.org/officeDocument/2006/relationships/vmlDrawing" Target="../drawings/vmlDrawing4.vml"/><Relationship Id="rId7" Type="http://schemas.openxmlformats.org/officeDocument/2006/relationships/ctrlProp" Target="../ctrlProps/ctrlProp110.xml"/><Relationship Id="rId12" Type="http://schemas.openxmlformats.org/officeDocument/2006/relationships/ctrlProp" Target="../ctrlProps/ctrlProp115.xml"/><Relationship Id="rId2" Type="http://schemas.openxmlformats.org/officeDocument/2006/relationships/drawing" Target="../drawings/drawing6.xml"/><Relationship Id="rId1" Type="http://schemas.openxmlformats.org/officeDocument/2006/relationships/printerSettings" Target="../printerSettings/printerSettings7.bin"/><Relationship Id="rId6" Type="http://schemas.openxmlformats.org/officeDocument/2006/relationships/ctrlProp" Target="../ctrlProps/ctrlProp109.xml"/><Relationship Id="rId11" Type="http://schemas.openxmlformats.org/officeDocument/2006/relationships/ctrlProp" Target="../ctrlProps/ctrlProp114.xml"/><Relationship Id="rId5" Type="http://schemas.openxmlformats.org/officeDocument/2006/relationships/ctrlProp" Target="../ctrlProps/ctrlProp108.xml"/><Relationship Id="rId10" Type="http://schemas.openxmlformats.org/officeDocument/2006/relationships/ctrlProp" Target="../ctrlProps/ctrlProp113.xml"/><Relationship Id="rId4" Type="http://schemas.openxmlformats.org/officeDocument/2006/relationships/ctrlProp" Target="../ctrlProps/ctrlProp107.xml"/><Relationship Id="rId9" Type="http://schemas.openxmlformats.org/officeDocument/2006/relationships/ctrlProp" Target="../ctrlProps/ctrlProp112.xml"/></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120.xml"/><Relationship Id="rId3" Type="http://schemas.openxmlformats.org/officeDocument/2006/relationships/vmlDrawing" Target="../drawings/vmlDrawing5.vml"/><Relationship Id="rId7" Type="http://schemas.openxmlformats.org/officeDocument/2006/relationships/ctrlProp" Target="../ctrlProps/ctrlProp119.xml"/><Relationship Id="rId2" Type="http://schemas.openxmlformats.org/officeDocument/2006/relationships/drawing" Target="../drawings/drawing7.xml"/><Relationship Id="rId1" Type="http://schemas.openxmlformats.org/officeDocument/2006/relationships/printerSettings" Target="../printerSettings/printerSettings8.bin"/><Relationship Id="rId6" Type="http://schemas.openxmlformats.org/officeDocument/2006/relationships/ctrlProp" Target="../ctrlProps/ctrlProp118.xml"/><Relationship Id="rId5" Type="http://schemas.openxmlformats.org/officeDocument/2006/relationships/ctrlProp" Target="../ctrlProps/ctrlProp117.xml"/><Relationship Id="rId4" Type="http://schemas.openxmlformats.org/officeDocument/2006/relationships/ctrlProp" Target="../ctrlProps/ctrlProp116.xml"/><Relationship Id="rId9" Type="http://schemas.openxmlformats.org/officeDocument/2006/relationships/ctrlProp" Target="../ctrlProps/ctrlProp121.xml"/></Relationships>
</file>

<file path=xl/worksheets/_rels/sheet9.xml.rels><?xml version="1.0" encoding="UTF-8" standalone="yes"?>
<Relationships xmlns="http://schemas.openxmlformats.org/package/2006/relationships"><Relationship Id="rId8" Type="http://schemas.openxmlformats.org/officeDocument/2006/relationships/ctrlProp" Target="../ctrlProps/ctrlProp126.xml"/><Relationship Id="rId13" Type="http://schemas.openxmlformats.org/officeDocument/2006/relationships/ctrlProp" Target="../ctrlProps/ctrlProp131.xml"/><Relationship Id="rId3" Type="http://schemas.openxmlformats.org/officeDocument/2006/relationships/vmlDrawing" Target="../drawings/vmlDrawing6.vml"/><Relationship Id="rId7" Type="http://schemas.openxmlformats.org/officeDocument/2006/relationships/ctrlProp" Target="../ctrlProps/ctrlProp125.xml"/><Relationship Id="rId12" Type="http://schemas.openxmlformats.org/officeDocument/2006/relationships/ctrlProp" Target="../ctrlProps/ctrlProp130.xml"/><Relationship Id="rId2" Type="http://schemas.openxmlformats.org/officeDocument/2006/relationships/drawing" Target="../drawings/drawing8.xml"/><Relationship Id="rId1" Type="http://schemas.openxmlformats.org/officeDocument/2006/relationships/printerSettings" Target="../printerSettings/printerSettings9.bin"/><Relationship Id="rId6" Type="http://schemas.openxmlformats.org/officeDocument/2006/relationships/ctrlProp" Target="../ctrlProps/ctrlProp124.xml"/><Relationship Id="rId11" Type="http://schemas.openxmlformats.org/officeDocument/2006/relationships/ctrlProp" Target="../ctrlProps/ctrlProp129.xml"/><Relationship Id="rId5" Type="http://schemas.openxmlformats.org/officeDocument/2006/relationships/ctrlProp" Target="../ctrlProps/ctrlProp123.xml"/><Relationship Id="rId10" Type="http://schemas.openxmlformats.org/officeDocument/2006/relationships/ctrlProp" Target="../ctrlProps/ctrlProp128.xml"/><Relationship Id="rId4" Type="http://schemas.openxmlformats.org/officeDocument/2006/relationships/ctrlProp" Target="../ctrlProps/ctrlProp122.xml"/><Relationship Id="rId9" Type="http://schemas.openxmlformats.org/officeDocument/2006/relationships/ctrlProp" Target="../ctrlProps/ctrlProp12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EF7E36-A0D8-4F2E-9293-349460B16277}">
  <sheetPr codeName="Sheet5"/>
  <dimension ref="A1:C364"/>
  <sheetViews>
    <sheetView topLeftCell="A89" workbookViewId="0">
      <selection activeCell="C367" sqref="C367"/>
    </sheetView>
  </sheetViews>
  <sheetFormatPr defaultRowHeight="18" x14ac:dyDescent="0.15"/>
  <cols>
    <col min="1" max="1" width="12.375" style="229" customWidth="1"/>
    <col min="2" max="2" width="30.75" style="229" customWidth="1"/>
    <col min="3" max="3" width="46.875" style="229" customWidth="1"/>
    <col min="4" max="16384" width="9" style="229"/>
  </cols>
  <sheetData>
    <row r="1" spans="1:3" x14ac:dyDescent="0.15">
      <c r="A1" s="227" t="s">
        <v>508</v>
      </c>
      <c r="B1" s="227" t="s">
        <v>509</v>
      </c>
      <c r="C1" s="228" t="s">
        <v>848</v>
      </c>
    </row>
    <row r="2" spans="1:3" x14ac:dyDescent="0.15">
      <c r="A2" s="230">
        <v>110001</v>
      </c>
      <c r="B2" s="231" t="s">
        <v>511</v>
      </c>
      <c r="C2" s="229" t="str">
        <f>A2&amp;"　"&amp;B2</f>
        <v>110001　音響芸術専門学校</v>
      </c>
    </row>
    <row r="3" spans="1:3" x14ac:dyDescent="0.15">
      <c r="A3" s="230">
        <v>110002</v>
      </c>
      <c r="B3" s="231" t="s">
        <v>512</v>
      </c>
      <c r="C3" s="229" t="str">
        <f t="shared" ref="C3:C66" si="0">A3&amp;"　"&amp;B3</f>
        <v>110002　読売理工医療福祉専門学校</v>
      </c>
    </row>
    <row r="4" spans="1:3" x14ac:dyDescent="0.15">
      <c r="A4" s="230">
        <v>110004</v>
      </c>
      <c r="B4" s="231" t="s">
        <v>513</v>
      </c>
      <c r="C4" s="229" t="str">
        <f t="shared" si="0"/>
        <v>110004　日本プリンティングアカデミー</v>
      </c>
    </row>
    <row r="5" spans="1:3" x14ac:dyDescent="0.15">
      <c r="A5" s="230">
        <v>110005</v>
      </c>
      <c r="B5" s="231" t="s">
        <v>515</v>
      </c>
      <c r="C5" s="229" t="str">
        <f t="shared" si="0"/>
        <v>110005　中央工学校</v>
      </c>
    </row>
    <row r="6" spans="1:3" x14ac:dyDescent="0.15">
      <c r="A6" s="230">
        <v>110006</v>
      </c>
      <c r="B6" s="231" t="s">
        <v>516</v>
      </c>
      <c r="C6" s="229" t="str">
        <f t="shared" si="0"/>
        <v>110006　専門学校東京自動車大学校</v>
      </c>
    </row>
    <row r="7" spans="1:3" x14ac:dyDescent="0.15">
      <c r="A7" s="230">
        <v>110007</v>
      </c>
      <c r="B7" s="231" t="s">
        <v>517</v>
      </c>
      <c r="C7" s="229" t="str">
        <f t="shared" si="0"/>
        <v>110007　専門学校読売自動車大学校</v>
      </c>
    </row>
    <row r="8" spans="1:3" x14ac:dyDescent="0.15">
      <c r="A8" s="230">
        <v>110008</v>
      </c>
      <c r="B8" s="231" t="s">
        <v>518</v>
      </c>
      <c r="C8" s="229" t="str">
        <f t="shared" si="0"/>
        <v>110008　専門学校東京工科自動車大学校品川校</v>
      </c>
    </row>
    <row r="9" spans="1:3" x14ac:dyDescent="0.15">
      <c r="A9" s="230">
        <v>110009</v>
      </c>
      <c r="B9" s="231" t="s">
        <v>519</v>
      </c>
      <c r="C9" s="229" t="str">
        <f t="shared" si="0"/>
        <v>110009　日本工学院専門学校</v>
      </c>
    </row>
    <row r="10" spans="1:3" x14ac:dyDescent="0.15">
      <c r="A10" s="230">
        <v>110011</v>
      </c>
      <c r="B10" s="231" t="s">
        <v>521</v>
      </c>
      <c r="C10" s="229" t="str">
        <f t="shared" si="0"/>
        <v>110011　青山製図専門学校</v>
      </c>
    </row>
    <row r="11" spans="1:3" x14ac:dyDescent="0.15">
      <c r="A11" s="230">
        <v>110012</v>
      </c>
      <c r="B11" s="231" t="s">
        <v>522</v>
      </c>
      <c r="C11" s="229" t="str">
        <f t="shared" si="0"/>
        <v>110012　東放学園音響専門学校</v>
      </c>
    </row>
    <row r="12" spans="1:3" x14ac:dyDescent="0.15">
      <c r="A12" s="230">
        <v>110013</v>
      </c>
      <c r="B12" s="231" t="s">
        <v>523</v>
      </c>
      <c r="C12" s="229" t="str">
        <f t="shared" si="0"/>
        <v>110013　専門学校東京工科自動車大学校世田谷校</v>
      </c>
    </row>
    <row r="13" spans="1:3" x14ac:dyDescent="0.15">
      <c r="A13" s="230">
        <v>110019</v>
      </c>
      <c r="B13" s="231" t="s">
        <v>525</v>
      </c>
      <c r="C13" s="229" t="str">
        <f t="shared" si="0"/>
        <v>110019　専門学校東京工科自動車大学校</v>
      </c>
    </row>
    <row r="14" spans="1:3" x14ac:dyDescent="0.15">
      <c r="A14" s="230">
        <v>110020</v>
      </c>
      <c r="B14" s="231" t="s">
        <v>527</v>
      </c>
      <c r="C14" s="229" t="str">
        <f t="shared" si="0"/>
        <v>110020　野田鎌田学園杉並高等専修学校</v>
      </c>
    </row>
    <row r="15" spans="1:3" x14ac:dyDescent="0.15">
      <c r="A15" s="230">
        <v>110021</v>
      </c>
      <c r="B15" s="231" t="s">
        <v>528</v>
      </c>
      <c r="C15" s="229" t="str">
        <f t="shared" si="0"/>
        <v>110021　東放学園専門学校</v>
      </c>
    </row>
    <row r="16" spans="1:3" x14ac:dyDescent="0.15">
      <c r="A16" s="230">
        <v>110023</v>
      </c>
      <c r="B16" s="231" t="s">
        <v>889</v>
      </c>
      <c r="C16" s="229" t="str">
        <f t="shared" si="0"/>
        <v>110023　東放学園映画アニメCG専門学校</v>
      </c>
    </row>
    <row r="17" spans="1:3" ht="33" x14ac:dyDescent="0.15">
      <c r="A17" s="230">
        <v>110024</v>
      </c>
      <c r="B17" s="231" t="s">
        <v>530</v>
      </c>
      <c r="C17" s="229" t="str">
        <f t="shared" si="0"/>
        <v>110024　東京デザインテクノロジーセンター専門学校</v>
      </c>
    </row>
    <row r="18" spans="1:3" x14ac:dyDescent="0.15">
      <c r="A18" s="230">
        <v>110025</v>
      </c>
      <c r="B18" s="231" t="s">
        <v>529</v>
      </c>
      <c r="C18" s="229" t="str">
        <f t="shared" si="0"/>
        <v>110025　東京眼鏡専門学校</v>
      </c>
    </row>
    <row r="19" spans="1:3" x14ac:dyDescent="0.15">
      <c r="A19" s="230">
        <v>110026</v>
      </c>
      <c r="B19" s="231" t="s">
        <v>531</v>
      </c>
      <c r="C19" s="229" t="str">
        <f t="shared" si="0"/>
        <v>110026　日本電子専門学校</v>
      </c>
    </row>
    <row r="20" spans="1:3" x14ac:dyDescent="0.15">
      <c r="A20" s="230">
        <v>110027</v>
      </c>
      <c r="B20" s="231" t="s">
        <v>533</v>
      </c>
      <c r="C20" s="229" t="str">
        <f t="shared" si="0"/>
        <v>110027　東京電子専門学校</v>
      </c>
    </row>
    <row r="21" spans="1:3" x14ac:dyDescent="0.15">
      <c r="A21" s="230">
        <v>110028</v>
      </c>
      <c r="B21" s="231" t="s">
        <v>534</v>
      </c>
      <c r="C21" s="229" t="str">
        <f t="shared" si="0"/>
        <v>110028　東京日建工科専門学校</v>
      </c>
    </row>
    <row r="22" spans="1:3" x14ac:dyDescent="0.15">
      <c r="A22" s="230">
        <v>110029</v>
      </c>
      <c r="B22" s="231" t="s">
        <v>890</v>
      </c>
      <c r="C22" s="229" t="str">
        <f t="shared" si="0"/>
        <v>110029　専門学校駿台ITビジネスカレッジ</v>
      </c>
    </row>
    <row r="23" spans="1:3" x14ac:dyDescent="0.15">
      <c r="A23" s="230">
        <v>110030</v>
      </c>
      <c r="B23" s="231" t="s">
        <v>535</v>
      </c>
      <c r="C23" s="229" t="str">
        <f t="shared" si="0"/>
        <v>110030　東京工学院専門学校</v>
      </c>
    </row>
    <row r="24" spans="1:3" x14ac:dyDescent="0.15">
      <c r="A24" s="230">
        <v>110031</v>
      </c>
      <c r="B24" s="231" t="s">
        <v>526</v>
      </c>
      <c r="C24" s="229" t="str">
        <f t="shared" si="0"/>
        <v>110031　専門学校東京テクニカルカレッジ</v>
      </c>
    </row>
    <row r="25" spans="1:3" x14ac:dyDescent="0.15">
      <c r="A25" s="230">
        <v>110033</v>
      </c>
      <c r="B25" s="231" t="s">
        <v>537</v>
      </c>
      <c r="C25" s="229" t="str">
        <f t="shared" si="0"/>
        <v>110033　日本工学院八王子専門学校</v>
      </c>
    </row>
    <row r="26" spans="1:3" x14ac:dyDescent="0.15">
      <c r="A26" s="230">
        <v>110034</v>
      </c>
      <c r="B26" s="231" t="s">
        <v>538</v>
      </c>
      <c r="C26" s="229" t="str">
        <f t="shared" si="0"/>
        <v>110034　専門学校トヨタ東京自動車大学校</v>
      </c>
    </row>
    <row r="27" spans="1:3" x14ac:dyDescent="0.15">
      <c r="A27" s="230">
        <v>110037</v>
      </c>
      <c r="B27" s="231" t="s">
        <v>532</v>
      </c>
      <c r="C27" s="229" t="str">
        <f t="shared" si="0"/>
        <v>110037　早稲田大学芸術学校</v>
      </c>
    </row>
    <row r="28" spans="1:3" x14ac:dyDescent="0.15">
      <c r="A28" s="230">
        <v>110039</v>
      </c>
      <c r="B28" s="231" t="s">
        <v>524</v>
      </c>
      <c r="C28" s="229" t="str">
        <f t="shared" si="0"/>
        <v>110039　HAL東京</v>
      </c>
    </row>
    <row r="29" spans="1:3" x14ac:dyDescent="0.15">
      <c r="A29" s="230">
        <v>110040</v>
      </c>
      <c r="B29" s="231" t="s">
        <v>721</v>
      </c>
      <c r="C29" s="229" t="str">
        <f t="shared" si="0"/>
        <v>110040　早稲田文理専門学校</v>
      </c>
    </row>
    <row r="30" spans="1:3" x14ac:dyDescent="0.15">
      <c r="A30" s="230">
        <v>110041</v>
      </c>
      <c r="B30" s="231" t="s">
        <v>520</v>
      </c>
      <c r="C30" s="229" t="str">
        <f t="shared" si="0"/>
        <v>110041　東京サイクルデザイン専門学校</v>
      </c>
    </row>
    <row r="31" spans="1:3" x14ac:dyDescent="0.15">
      <c r="A31" s="230">
        <v>110042</v>
      </c>
      <c r="B31" s="231" t="s">
        <v>510</v>
      </c>
      <c r="C31" s="229" t="str">
        <f t="shared" si="0"/>
        <v>110042　東京情報クリエイター工学院専門学校</v>
      </c>
    </row>
    <row r="32" spans="1:3" x14ac:dyDescent="0.15">
      <c r="A32" s="230">
        <v>110043</v>
      </c>
      <c r="B32" s="231" t="s">
        <v>514</v>
      </c>
      <c r="C32" s="229" t="str">
        <f t="shared" si="0"/>
        <v>110043　東京みらいAI＆IT専門学校</v>
      </c>
    </row>
    <row r="33" spans="1:3" x14ac:dyDescent="0.15">
      <c r="A33" s="230">
        <v>110044</v>
      </c>
      <c r="B33" s="231" t="s">
        <v>539</v>
      </c>
      <c r="C33" s="229" t="str">
        <f t="shared" si="0"/>
        <v>110044　東京町田情報ＩＴクリエイター専門学校</v>
      </c>
    </row>
    <row r="34" spans="1:3" x14ac:dyDescent="0.15">
      <c r="A34" s="230">
        <v>110045</v>
      </c>
      <c r="B34" s="231" t="s">
        <v>536</v>
      </c>
      <c r="C34" s="229" t="str">
        <f t="shared" si="0"/>
        <v>110045　東京立川情報ＩＴクリエイター専門学校</v>
      </c>
    </row>
    <row r="35" spans="1:3" x14ac:dyDescent="0.15">
      <c r="A35" s="230">
        <v>110046</v>
      </c>
      <c r="B35" s="231" t="s">
        <v>891</v>
      </c>
      <c r="C35" s="229" t="str">
        <f t="shared" si="0"/>
        <v>110046　東京池袋情報ITクリエイター専門学校</v>
      </c>
    </row>
    <row r="36" spans="1:3" x14ac:dyDescent="0.15">
      <c r="A36" s="230">
        <v>120001</v>
      </c>
      <c r="B36" s="231" t="s">
        <v>540</v>
      </c>
      <c r="C36" s="229" t="str">
        <f t="shared" si="0"/>
        <v>120001　東京バイオテクノロジー専門学校</v>
      </c>
    </row>
    <row r="37" spans="1:3" x14ac:dyDescent="0.15">
      <c r="A37" s="230">
        <v>131002</v>
      </c>
      <c r="B37" s="231" t="s">
        <v>541</v>
      </c>
      <c r="C37" s="229" t="str">
        <f t="shared" si="0"/>
        <v>131002　中央医療技術専門学校</v>
      </c>
    </row>
    <row r="38" spans="1:3" x14ac:dyDescent="0.15">
      <c r="A38" s="230">
        <v>131003</v>
      </c>
      <c r="B38" s="231" t="s">
        <v>542</v>
      </c>
      <c r="C38" s="229" t="str">
        <f t="shared" si="0"/>
        <v>131003　東京医学技術専門学校</v>
      </c>
    </row>
    <row r="39" spans="1:3" x14ac:dyDescent="0.15">
      <c r="A39" s="230">
        <v>131004</v>
      </c>
      <c r="B39" s="231" t="s">
        <v>543</v>
      </c>
      <c r="C39" s="229" t="str">
        <f t="shared" si="0"/>
        <v>131004　昭和医療技術専門学校</v>
      </c>
    </row>
    <row r="40" spans="1:3" x14ac:dyDescent="0.15">
      <c r="A40" s="230">
        <v>131005</v>
      </c>
      <c r="B40" s="231" t="s">
        <v>544</v>
      </c>
      <c r="C40" s="229" t="str">
        <f t="shared" si="0"/>
        <v>131005　専門学校東洋公衆衛生学院</v>
      </c>
    </row>
    <row r="41" spans="1:3" x14ac:dyDescent="0.15">
      <c r="A41" s="230">
        <v>131008</v>
      </c>
      <c r="B41" s="231" t="s">
        <v>545</v>
      </c>
      <c r="C41" s="229" t="str">
        <f t="shared" si="0"/>
        <v>131008　城西放射線技術専門学校</v>
      </c>
    </row>
    <row r="42" spans="1:3" x14ac:dyDescent="0.15">
      <c r="A42" s="230">
        <v>132002</v>
      </c>
      <c r="B42" s="231" t="s">
        <v>546</v>
      </c>
      <c r="C42" s="229" t="str">
        <f t="shared" si="0"/>
        <v>132002　日本大学歯学部附属歯科衛生専門学校</v>
      </c>
    </row>
    <row r="43" spans="1:3" x14ac:dyDescent="0.15">
      <c r="A43" s="230">
        <v>132003</v>
      </c>
      <c r="B43" s="231" t="s">
        <v>547</v>
      </c>
      <c r="C43" s="229" t="str">
        <f t="shared" si="0"/>
        <v>132003　日本大学歯学部附属歯科技工専門学校</v>
      </c>
    </row>
    <row r="44" spans="1:3" x14ac:dyDescent="0.15">
      <c r="A44" s="230">
        <v>132005</v>
      </c>
      <c r="B44" s="231" t="s">
        <v>548</v>
      </c>
      <c r="C44" s="229" t="str">
        <f t="shared" si="0"/>
        <v>132005　東京歯科衛生専門学校</v>
      </c>
    </row>
    <row r="45" spans="1:3" x14ac:dyDescent="0.15">
      <c r="A45" s="230">
        <v>132006</v>
      </c>
      <c r="B45" s="231" t="s">
        <v>549</v>
      </c>
      <c r="C45" s="229" t="str">
        <f t="shared" si="0"/>
        <v>132006　太陽歯科衛生士専門学校</v>
      </c>
    </row>
    <row r="46" spans="1:3" x14ac:dyDescent="0.15">
      <c r="A46" s="230">
        <v>132007</v>
      </c>
      <c r="B46" s="231" t="s">
        <v>551</v>
      </c>
      <c r="C46" s="229" t="str">
        <f t="shared" si="0"/>
        <v>132007　新東京歯科衛生士学校</v>
      </c>
    </row>
    <row r="47" spans="1:3" x14ac:dyDescent="0.15">
      <c r="A47" s="230">
        <v>132008</v>
      </c>
      <c r="B47" s="231" t="s">
        <v>550</v>
      </c>
      <c r="C47" s="229" t="str">
        <f t="shared" si="0"/>
        <v>132008　新東京歯科技工士学校</v>
      </c>
    </row>
    <row r="48" spans="1:3" x14ac:dyDescent="0.15">
      <c r="A48" s="230">
        <v>132010</v>
      </c>
      <c r="B48" s="231" t="s">
        <v>554</v>
      </c>
      <c r="C48" s="229" t="str">
        <f t="shared" si="0"/>
        <v>132010　日本ウェルネス歯科衛生専門学校</v>
      </c>
    </row>
    <row r="49" spans="1:3" x14ac:dyDescent="0.15">
      <c r="A49" s="230">
        <v>132011</v>
      </c>
      <c r="B49" s="231" t="s">
        <v>552</v>
      </c>
      <c r="C49" s="229" t="str">
        <f t="shared" si="0"/>
        <v>132011　アポロ歯科衛生士専門学校</v>
      </c>
    </row>
    <row r="50" spans="1:3" x14ac:dyDescent="0.15">
      <c r="A50" s="230">
        <v>132012</v>
      </c>
      <c r="B50" s="231" t="s">
        <v>553</v>
      </c>
      <c r="C50" s="229" t="str">
        <f t="shared" si="0"/>
        <v>132012　早稲田医学院歯科衛生士専門学校</v>
      </c>
    </row>
    <row r="51" spans="1:3" x14ac:dyDescent="0.15">
      <c r="A51" s="230">
        <v>132014</v>
      </c>
      <c r="B51" s="231" t="s">
        <v>556</v>
      </c>
      <c r="C51" s="229" t="str">
        <f t="shared" si="0"/>
        <v>132014　東邦歯科医療専門学校</v>
      </c>
    </row>
    <row r="52" spans="1:3" x14ac:dyDescent="0.15">
      <c r="A52" s="230">
        <v>132015</v>
      </c>
      <c r="B52" s="231" t="s">
        <v>558</v>
      </c>
      <c r="C52" s="229" t="str">
        <f t="shared" si="0"/>
        <v>132015　東京西の森歯科衛生士専門学校</v>
      </c>
    </row>
    <row r="53" spans="1:3" x14ac:dyDescent="0.15">
      <c r="A53" s="230">
        <v>132017</v>
      </c>
      <c r="B53" s="231" t="s">
        <v>555</v>
      </c>
      <c r="C53" s="229" t="str">
        <f t="shared" si="0"/>
        <v>132017　東京立川歯科衛生学院専門学校</v>
      </c>
    </row>
    <row r="54" spans="1:3" x14ac:dyDescent="0.15">
      <c r="A54" s="230">
        <v>132018</v>
      </c>
      <c r="B54" s="231" t="s">
        <v>557</v>
      </c>
      <c r="C54" s="229" t="str">
        <f t="shared" si="0"/>
        <v>132018　東京町田歯科衛生学院専門学校</v>
      </c>
    </row>
    <row r="55" spans="1:3" x14ac:dyDescent="0.15">
      <c r="A55" s="230">
        <v>133001</v>
      </c>
      <c r="B55" s="231" t="s">
        <v>559</v>
      </c>
      <c r="C55" s="229" t="str">
        <f t="shared" si="0"/>
        <v>133001　東京医療福祉専門学校</v>
      </c>
    </row>
    <row r="56" spans="1:3" x14ac:dyDescent="0.15">
      <c r="A56" s="230">
        <v>133002</v>
      </c>
      <c r="B56" s="231" t="s">
        <v>562</v>
      </c>
      <c r="C56" s="229" t="str">
        <f t="shared" si="0"/>
        <v>133002　日本指圧専門学校</v>
      </c>
    </row>
    <row r="57" spans="1:3" x14ac:dyDescent="0.15">
      <c r="A57" s="230">
        <v>133003</v>
      </c>
      <c r="B57" s="231" t="s">
        <v>565</v>
      </c>
      <c r="C57" s="229" t="str">
        <f t="shared" si="0"/>
        <v>133003　国際鍼灸専門学校</v>
      </c>
    </row>
    <row r="58" spans="1:3" x14ac:dyDescent="0.15">
      <c r="A58" s="230">
        <v>133004</v>
      </c>
      <c r="B58" s="231" t="s">
        <v>567</v>
      </c>
      <c r="C58" s="229" t="str">
        <f t="shared" si="0"/>
        <v>133004　東京医薬看護専門学校</v>
      </c>
    </row>
    <row r="59" spans="1:3" x14ac:dyDescent="0.15">
      <c r="A59" s="230">
        <v>133005</v>
      </c>
      <c r="B59" s="231" t="s">
        <v>570</v>
      </c>
      <c r="C59" s="229" t="str">
        <f t="shared" si="0"/>
        <v>133005　東京衛生学園専門学校</v>
      </c>
    </row>
    <row r="60" spans="1:3" x14ac:dyDescent="0.15">
      <c r="A60" s="230">
        <v>133006</v>
      </c>
      <c r="B60" s="231" t="s">
        <v>572</v>
      </c>
      <c r="C60" s="229" t="str">
        <f t="shared" si="0"/>
        <v>133006　日本鍼灸理療専門学校</v>
      </c>
    </row>
    <row r="61" spans="1:3" x14ac:dyDescent="0.15">
      <c r="A61" s="230">
        <v>133007</v>
      </c>
      <c r="B61" s="231" t="s">
        <v>571</v>
      </c>
      <c r="C61" s="229" t="str">
        <f t="shared" si="0"/>
        <v>133007　日本柔道整復専門学校</v>
      </c>
    </row>
    <row r="62" spans="1:3" x14ac:dyDescent="0.15">
      <c r="A62" s="230">
        <v>133008</v>
      </c>
      <c r="B62" s="231" t="s">
        <v>573</v>
      </c>
      <c r="C62" s="229" t="str">
        <f t="shared" si="0"/>
        <v>133008　専門学校東都リハビリテーション学院</v>
      </c>
    </row>
    <row r="63" spans="1:3" x14ac:dyDescent="0.15">
      <c r="A63" s="230">
        <v>133009</v>
      </c>
      <c r="B63" s="231" t="s">
        <v>574</v>
      </c>
      <c r="C63" s="229" t="str">
        <f t="shared" si="0"/>
        <v>133009　日本体育大学医療専門学校</v>
      </c>
    </row>
    <row r="64" spans="1:3" x14ac:dyDescent="0.15">
      <c r="A64" s="230">
        <v>133010</v>
      </c>
      <c r="B64" s="231" t="s">
        <v>575</v>
      </c>
      <c r="C64" s="229" t="str">
        <f t="shared" si="0"/>
        <v>133010　東京呉竹医療専門学校</v>
      </c>
    </row>
    <row r="65" spans="1:3" x14ac:dyDescent="0.15">
      <c r="A65" s="230">
        <v>133012</v>
      </c>
      <c r="B65" s="231" t="s">
        <v>578</v>
      </c>
      <c r="C65" s="229" t="str">
        <f t="shared" si="0"/>
        <v>133012　日本医歯薬専門学校</v>
      </c>
    </row>
    <row r="66" spans="1:3" x14ac:dyDescent="0.15">
      <c r="A66" s="230">
        <v>133015</v>
      </c>
      <c r="B66" s="231" t="s">
        <v>580</v>
      </c>
      <c r="C66" s="229" t="str">
        <f t="shared" si="0"/>
        <v>133015　東洋鍼灸専門学校</v>
      </c>
    </row>
    <row r="67" spans="1:3" x14ac:dyDescent="0.15">
      <c r="A67" s="230">
        <v>133016</v>
      </c>
      <c r="B67" s="231" t="s">
        <v>582</v>
      </c>
      <c r="C67" s="229" t="str">
        <f t="shared" ref="C67:C130" si="1">A67&amp;"　"&amp;B67</f>
        <v>133016　日本リハビリテーション専門学校</v>
      </c>
    </row>
    <row r="68" spans="1:3" x14ac:dyDescent="0.15">
      <c r="A68" s="230">
        <v>133017</v>
      </c>
      <c r="B68" s="231" t="s">
        <v>584</v>
      </c>
      <c r="C68" s="229" t="str">
        <f t="shared" si="1"/>
        <v>133017　東京柔道整復専門学校</v>
      </c>
    </row>
    <row r="69" spans="1:3" x14ac:dyDescent="0.15">
      <c r="A69" s="230">
        <v>133018</v>
      </c>
      <c r="B69" s="231" t="s">
        <v>585</v>
      </c>
      <c r="C69" s="229" t="str">
        <f t="shared" si="1"/>
        <v>133018　専門学校社会医学技術学院</v>
      </c>
    </row>
    <row r="70" spans="1:3" x14ac:dyDescent="0.15">
      <c r="A70" s="230">
        <v>133019</v>
      </c>
      <c r="B70" s="231" t="s">
        <v>587</v>
      </c>
      <c r="C70" s="229" t="str">
        <f t="shared" si="1"/>
        <v>133019　関東リハビリテーション専門学校</v>
      </c>
    </row>
    <row r="71" spans="1:3" x14ac:dyDescent="0.15">
      <c r="A71" s="230">
        <v>133020</v>
      </c>
      <c r="B71" s="231" t="s">
        <v>566</v>
      </c>
      <c r="C71" s="229" t="str">
        <f t="shared" si="1"/>
        <v>133020　スポーツ健康医療専門学校</v>
      </c>
    </row>
    <row r="72" spans="1:3" x14ac:dyDescent="0.15">
      <c r="A72" s="230">
        <v>133021</v>
      </c>
      <c r="B72" s="231" t="s">
        <v>564</v>
      </c>
      <c r="C72" s="229" t="str">
        <f t="shared" si="1"/>
        <v>133021　日本総合医療専門学校</v>
      </c>
    </row>
    <row r="73" spans="1:3" x14ac:dyDescent="0.15">
      <c r="A73" s="230">
        <v>133024</v>
      </c>
      <c r="B73" s="231" t="s">
        <v>892</v>
      </c>
      <c r="C73" s="229" t="str">
        <f t="shared" si="1"/>
        <v>133024　日本医専</v>
      </c>
    </row>
    <row r="74" spans="1:3" x14ac:dyDescent="0.15">
      <c r="A74" s="230">
        <v>133027</v>
      </c>
      <c r="B74" s="231" t="s">
        <v>560</v>
      </c>
      <c r="C74" s="229" t="str">
        <f t="shared" si="1"/>
        <v>133027　専門学校東京医療学院</v>
      </c>
    </row>
    <row r="75" spans="1:3" x14ac:dyDescent="0.15">
      <c r="A75" s="230">
        <v>133028</v>
      </c>
      <c r="B75" s="231" t="s">
        <v>561</v>
      </c>
      <c r="C75" s="229" t="str">
        <f t="shared" si="1"/>
        <v>133028　日本健康医療専門学校</v>
      </c>
    </row>
    <row r="76" spans="1:3" x14ac:dyDescent="0.15">
      <c r="A76" s="230">
        <v>133030</v>
      </c>
      <c r="B76" s="231" t="s">
        <v>586</v>
      </c>
      <c r="C76" s="229" t="str">
        <f t="shared" si="1"/>
        <v>133030　関東柔道整復専門学校</v>
      </c>
    </row>
    <row r="77" spans="1:3" x14ac:dyDescent="0.15">
      <c r="A77" s="230">
        <v>133032</v>
      </c>
      <c r="B77" s="231" t="s">
        <v>576</v>
      </c>
      <c r="C77" s="229" t="str">
        <f t="shared" si="1"/>
        <v>133032　新宿医療専門学校</v>
      </c>
    </row>
    <row r="78" spans="1:3" x14ac:dyDescent="0.15">
      <c r="A78" s="230">
        <v>133033</v>
      </c>
      <c r="B78" s="231" t="s">
        <v>583</v>
      </c>
      <c r="C78" s="229" t="str">
        <f t="shared" si="1"/>
        <v>133033　彰栄リハビリテーション専門学校</v>
      </c>
    </row>
    <row r="79" spans="1:3" x14ac:dyDescent="0.15">
      <c r="A79" s="230">
        <v>133034</v>
      </c>
      <c r="B79" s="231" t="s">
        <v>581</v>
      </c>
      <c r="C79" s="229" t="str">
        <f t="shared" si="1"/>
        <v>133034　西武学園医学技術専門学校東京池袋校</v>
      </c>
    </row>
    <row r="80" spans="1:3" x14ac:dyDescent="0.15">
      <c r="A80" s="230">
        <v>133036</v>
      </c>
      <c r="B80" s="231" t="s">
        <v>579</v>
      </c>
      <c r="C80" s="229" t="str">
        <f t="shared" si="1"/>
        <v>133036　西武学園医学技術専門学校東京新宿校</v>
      </c>
    </row>
    <row r="81" spans="1:3" x14ac:dyDescent="0.15">
      <c r="A81" s="230">
        <v>133037</v>
      </c>
      <c r="B81" s="231" t="s">
        <v>569</v>
      </c>
      <c r="C81" s="229" t="str">
        <f t="shared" si="1"/>
        <v>133037　池見東京医療専門学校</v>
      </c>
    </row>
    <row r="82" spans="1:3" x14ac:dyDescent="0.15">
      <c r="A82" s="230">
        <v>133038</v>
      </c>
      <c r="B82" s="231" t="s">
        <v>563</v>
      </c>
      <c r="C82" s="229" t="str">
        <f t="shared" si="1"/>
        <v>133038　お茶の水はりきゅう専門学校</v>
      </c>
    </row>
    <row r="83" spans="1:3" x14ac:dyDescent="0.15">
      <c r="A83" s="230">
        <v>133039</v>
      </c>
      <c r="B83" s="231" t="s">
        <v>577</v>
      </c>
      <c r="C83" s="229" t="str">
        <f t="shared" si="1"/>
        <v>133039　首都医校</v>
      </c>
    </row>
    <row r="84" spans="1:3" x14ac:dyDescent="0.15">
      <c r="A84" s="230">
        <v>133040</v>
      </c>
      <c r="B84" s="231" t="s">
        <v>568</v>
      </c>
      <c r="C84" s="229" t="str">
        <f t="shared" si="1"/>
        <v>133040　東京メディカル・スポーツ専門学校</v>
      </c>
    </row>
    <row r="85" spans="1:3" x14ac:dyDescent="0.15">
      <c r="A85" s="230">
        <v>133042</v>
      </c>
      <c r="B85" s="231" t="s">
        <v>588</v>
      </c>
      <c r="C85" s="229" t="str">
        <f t="shared" si="1"/>
        <v>133042　多摩リハビリテーション学院専門学校</v>
      </c>
    </row>
    <row r="86" spans="1:3" x14ac:dyDescent="0.15">
      <c r="A86" s="230">
        <v>134001</v>
      </c>
      <c r="B86" s="231" t="s">
        <v>590</v>
      </c>
      <c r="C86" s="229" t="str">
        <f t="shared" si="1"/>
        <v>134001　下谷医師会立看護高等専修学校</v>
      </c>
    </row>
    <row r="87" spans="1:3" x14ac:dyDescent="0.15">
      <c r="A87" s="230">
        <v>134002</v>
      </c>
      <c r="B87" s="231" t="s">
        <v>592</v>
      </c>
      <c r="C87" s="229" t="str">
        <f t="shared" si="1"/>
        <v>134002　東京女子医科大学看護専門学校</v>
      </c>
    </row>
    <row r="88" spans="1:3" x14ac:dyDescent="0.15">
      <c r="A88" s="230">
        <v>134004</v>
      </c>
      <c r="B88" s="231" t="s">
        <v>595</v>
      </c>
      <c r="C88" s="229" t="str">
        <f t="shared" si="1"/>
        <v>134004　江戸川看護専門学校</v>
      </c>
    </row>
    <row r="89" spans="1:3" x14ac:dyDescent="0.15">
      <c r="A89" s="230">
        <v>134007</v>
      </c>
      <c r="B89" s="231" t="s">
        <v>599</v>
      </c>
      <c r="C89" s="229" t="str">
        <f t="shared" si="1"/>
        <v>134007　至誠会看護専門学校</v>
      </c>
    </row>
    <row r="90" spans="1:3" ht="33" x14ac:dyDescent="0.15">
      <c r="A90" s="230">
        <v>134009</v>
      </c>
      <c r="B90" s="231" t="s">
        <v>606</v>
      </c>
      <c r="C90" s="229" t="str">
        <f t="shared" si="1"/>
        <v>134009　一般社団法人東京精神科病院協会府中看護高等専修学校</v>
      </c>
    </row>
    <row r="91" spans="1:3" x14ac:dyDescent="0.15">
      <c r="A91" s="230">
        <v>134010</v>
      </c>
      <c r="B91" s="231" t="s">
        <v>601</v>
      </c>
      <c r="C91" s="229" t="str">
        <f t="shared" si="1"/>
        <v>134010　東京警察病院看護専門学校</v>
      </c>
    </row>
    <row r="92" spans="1:3" x14ac:dyDescent="0.15">
      <c r="A92" s="230">
        <v>134011</v>
      </c>
      <c r="B92" s="231" t="s">
        <v>589</v>
      </c>
      <c r="C92" s="229" t="str">
        <f t="shared" si="1"/>
        <v>134011　慈恵看護専門学校</v>
      </c>
    </row>
    <row r="93" spans="1:3" x14ac:dyDescent="0.15">
      <c r="A93" s="230">
        <v>134014</v>
      </c>
      <c r="B93" s="231" t="s">
        <v>591</v>
      </c>
      <c r="C93" s="229" t="str">
        <f t="shared" si="1"/>
        <v>134014　西新井看護専門学校</v>
      </c>
    </row>
    <row r="94" spans="1:3" x14ac:dyDescent="0.15">
      <c r="A94" s="230">
        <v>134015</v>
      </c>
      <c r="B94" s="231" t="s">
        <v>593</v>
      </c>
      <c r="C94" s="229" t="str">
        <f t="shared" si="1"/>
        <v>134015　葛飾区医師会附属看護専門学校</v>
      </c>
    </row>
    <row r="95" spans="1:3" x14ac:dyDescent="0.15">
      <c r="A95" s="230">
        <v>134018</v>
      </c>
      <c r="B95" s="231" t="s">
        <v>594</v>
      </c>
      <c r="C95" s="229" t="str">
        <f t="shared" si="1"/>
        <v>134018　東京墨田看護専門学校</v>
      </c>
    </row>
    <row r="96" spans="1:3" x14ac:dyDescent="0.15">
      <c r="A96" s="230">
        <v>134019</v>
      </c>
      <c r="B96" s="231" t="s">
        <v>893</v>
      </c>
      <c r="C96" s="229" t="str">
        <f t="shared" si="1"/>
        <v>134019　昭和医科大学附属看護専門学校</v>
      </c>
    </row>
    <row r="97" spans="1:3" x14ac:dyDescent="0.15">
      <c r="A97" s="230">
        <v>134023</v>
      </c>
      <c r="B97" s="231" t="s">
        <v>597</v>
      </c>
      <c r="C97" s="229" t="str">
        <f t="shared" si="1"/>
        <v>134023　世田谷中央看護高等専修学校</v>
      </c>
    </row>
    <row r="98" spans="1:3" x14ac:dyDescent="0.15">
      <c r="A98" s="230">
        <v>134024</v>
      </c>
      <c r="B98" s="231" t="s">
        <v>598</v>
      </c>
      <c r="C98" s="229" t="str">
        <f t="shared" si="1"/>
        <v>134024　世田谷区医師会立看護高等専修学校</v>
      </c>
    </row>
    <row r="99" spans="1:3" ht="33" x14ac:dyDescent="0.15">
      <c r="A99" s="230">
        <v>134027</v>
      </c>
      <c r="B99" s="231" t="s">
        <v>600</v>
      </c>
      <c r="C99" s="229" t="str">
        <f t="shared" si="1"/>
        <v>134027　東京新宿メディカルセンター附属看護専門学校</v>
      </c>
    </row>
    <row r="100" spans="1:3" x14ac:dyDescent="0.15">
      <c r="A100" s="230">
        <v>134033</v>
      </c>
      <c r="B100" s="231" t="s">
        <v>603</v>
      </c>
      <c r="C100" s="229" t="str">
        <f t="shared" si="1"/>
        <v>134033　帝京高等看護学院</v>
      </c>
    </row>
    <row r="101" spans="1:3" x14ac:dyDescent="0.15">
      <c r="A101" s="230">
        <v>134034</v>
      </c>
      <c r="B101" s="231" t="s">
        <v>602</v>
      </c>
      <c r="C101" s="229" t="str">
        <f t="shared" si="1"/>
        <v>134034　日本大学医学部附属看護専門学校</v>
      </c>
    </row>
    <row r="102" spans="1:3" x14ac:dyDescent="0.15">
      <c r="A102" s="230">
        <v>134040</v>
      </c>
      <c r="B102" s="231" t="s">
        <v>607</v>
      </c>
      <c r="C102" s="229" t="str">
        <f t="shared" si="1"/>
        <v>134040　東京高尾看護専門学校</v>
      </c>
    </row>
    <row r="103" spans="1:3" x14ac:dyDescent="0.15">
      <c r="A103" s="230">
        <v>134041</v>
      </c>
      <c r="B103" s="231" t="s">
        <v>608</v>
      </c>
      <c r="C103" s="229" t="str">
        <f t="shared" si="1"/>
        <v>134041　慈恵第三看護専門学校</v>
      </c>
    </row>
    <row r="104" spans="1:3" x14ac:dyDescent="0.15">
      <c r="A104" s="230">
        <v>134042</v>
      </c>
      <c r="B104" s="231" t="s">
        <v>962</v>
      </c>
      <c r="C104" s="229" t="str">
        <f t="shared" si="1"/>
        <v>134042　公益社団法人日本看護協会看護研修学校</v>
      </c>
    </row>
    <row r="105" spans="1:3" x14ac:dyDescent="0.15">
      <c r="A105" s="230">
        <v>134044</v>
      </c>
      <c r="B105" s="231" t="s">
        <v>609</v>
      </c>
      <c r="C105" s="229" t="str">
        <f t="shared" si="1"/>
        <v>134044　東京南看護専門学校</v>
      </c>
    </row>
    <row r="106" spans="1:3" x14ac:dyDescent="0.15">
      <c r="A106" s="230">
        <v>134045</v>
      </c>
      <c r="B106" s="231" t="s">
        <v>604</v>
      </c>
      <c r="C106" s="229" t="str">
        <f t="shared" si="1"/>
        <v>134045　板橋中央看護専門学校</v>
      </c>
    </row>
    <row r="107" spans="1:3" x14ac:dyDescent="0.15">
      <c r="A107" s="230">
        <v>134049</v>
      </c>
      <c r="B107" s="231" t="s">
        <v>605</v>
      </c>
      <c r="C107" s="229" t="str">
        <f t="shared" si="1"/>
        <v>134049　上板橋看護専門学校</v>
      </c>
    </row>
    <row r="108" spans="1:3" x14ac:dyDescent="0.15">
      <c r="A108" s="230">
        <v>134050</v>
      </c>
      <c r="B108" s="231" t="s">
        <v>596</v>
      </c>
      <c r="C108" s="229" t="str">
        <f t="shared" si="1"/>
        <v>134050　日本赤十字社助産師学校</v>
      </c>
    </row>
    <row r="109" spans="1:3" x14ac:dyDescent="0.15">
      <c r="A109" s="230">
        <v>141001</v>
      </c>
      <c r="B109" s="231" t="s">
        <v>611</v>
      </c>
      <c r="C109" s="229" t="str">
        <f t="shared" si="1"/>
        <v>141001　華学園栄養専門学校</v>
      </c>
    </row>
    <row r="110" spans="1:3" x14ac:dyDescent="0.15">
      <c r="A110" s="230">
        <v>141002</v>
      </c>
      <c r="B110" s="231" t="s">
        <v>610</v>
      </c>
      <c r="C110" s="229" t="str">
        <f t="shared" si="1"/>
        <v>141002　華調理製菓専門学校</v>
      </c>
    </row>
    <row r="111" spans="1:3" x14ac:dyDescent="0.15">
      <c r="A111" s="230">
        <v>141003</v>
      </c>
      <c r="B111" s="231" t="s">
        <v>613</v>
      </c>
      <c r="C111" s="229" t="str">
        <f t="shared" si="1"/>
        <v>141003　東京聖栄大学附属調理師専門学校</v>
      </c>
    </row>
    <row r="112" spans="1:3" x14ac:dyDescent="0.15">
      <c r="A112" s="230">
        <v>141004</v>
      </c>
      <c r="B112" s="231" t="s">
        <v>614</v>
      </c>
      <c r="C112" s="229" t="str">
        <f t="shared" si="1"/>
        <v>141004　東京マスダ学院調理師専門学校</v>
      </c>
    </row>
    <row r="113" spans="1:3" x14ac:dyDescent="0.15">
      <c r="A113" s="230">
        <v>141005</v>
      </c>
      <c r="B113" s="231" t="s">
        <v>616</v>
      </c>
      <c r="C113" s="229" t="str">
        <f t="shared" si="1"/>
        <v>141005　東京健康科学専門学校</v>
      </c>
    </row>
    <row r="114" spans="1:3" x14ac:dyDescent="0.15">
      <c r="A114" s="230">
        <v>141006</v>
      </c>
      <c r="B114" s="231" t="s">
        <v>617</v>
      </c>
      <c r="C114" s="229" t="str">
        <f t="shared" si="1"/>
        <v>141006　佐伯栄養専門学校</v>
      </c>
    </row>
    <row r="115" spans="1:3" x14ac:dyDescent="0.15">
      <c r="A115" s="230">
        <v>141007</v>
      </c>
      <c r="B115" s="231" t="s">
        <v>618</v>
      </c>
      <c r="C115" s="229" t="str">
        <f t="shared" si="1"/>
        <v>141007　東京誠心調理師専門学校</v>
      </c>
    </row>
    <row r="116" spans="1:3" x14ac:dyDescent="0.15">
      <c r="A116" s="230">
        <v>141008</v>
      </c>
      <c r="B116" s="231" t="s">
        <v>620</v>
      </c>
      <c r="C116" s="229" t="str">
        <f t="shared" si="1"/>
        <v>141008　服部栄養専門学校</v>
      </c>
    </row>
    <row r="117" spans="1:3" x14ac:dyDescent="0.15">
      <c r="A117" s="230">
        <v>141009</v>
      </c>
      <c r="B117" s="231" t="s">
        <v>622</v>
      </c>
      <c r="C117" s="229" t="str">
        <f t="shared" si="1"/>
        <v>141009　東京栄養食糧専門学校</v>
      </c>
    </row>
    <row r="118" spans="1:3" x14ac:dyDescent="0.15">
      <c r="A118" s="230">
        <v>141010</v>
      </c>
      <c r="B118" s="231" t="s">
        <v>624</v>
      </c>
      <c r="C118" s="229" t="str">
        <f t="shared" si="1"/>
        <v>141010　日本菓子専門学校</v>
      </c>
    </row>
    <row r="119" spans="1:3" x14ac:dyDescent="0.15">
      <c r="A119" s="230">
        <v>141011</v>
      </c>
      <c r="B119" s="231" t="s">
        <v>625</v>
      </c>
      <c r="C119" s="229" t="str">
        <f t="shared" si="1"/>
        <v>141011　新宿調理師専門学校</v>
      </c>
    </row>
    <row r="120" spans="1:3" x14ac:dyDescent="0.15">
      <c r="A120" s="230">
        <v>141012</v>
      </c>
      <c r="B120" s="231" t="s">
        <v>626</v>
      </c>
      <c r="C120" s="229" t="str">
        <f t="shared" si="1"/>
        <v>141012　東京栄養専門学校</v>
      </c>
    </row>
    <row r="121" spans="1:3" x14ac:dyDescent="0.15">
      <c r="A121" s="230">
        <v>141013</v>
      </c>
      <c r="B121" s="231" t="s">
        <v>627</v>
      </c>
      <c r="C121" s="229" t="str">
        <f t="shared" si="1"/>
        <v>141013　東京調理製菓専門学校</v>
      </c>
    </row>
    <row r="122" spans="1:3" x14ac:dyDescent="0.15">
      <c r="A122" s="230">
        <v>141014</v>
      </c>
      <c r="B122" s="231" t="s">
        <v>629</v>
      </c>
      <c r="C122" s="229" t="str">
        <f t="shared" si="1"/>
        <v>141014　織田調理師専門学校</v>
      </c>
    </row>
    <row r="123" spans="1:3" x14ac:dyDescent="0.15">
      <c r="A123" s="230">
        <v>141016</v>
      </c>
      <c r="B123" s="231" t="s">
        <v>630</v>
      </c>
      <c r="C123" s="229" t="str">
        <f t="shared" si="1"/>
        <v>141016　織田製菓専門学校</v>
      </c>
    </row>
    <row r="124" spans="1:3" x14ac:dyDescent="0.15">
      <c r="A124" s="230">
        <v>141017</v>
      </c>
      <c r="B124" s="231" t="s">
        <v>631</v>
      </c>
      <c r="C124" s="229" t="str">
        <f t="shared" si="1"/>
        <v>141017　東京製菓学校</v>
      </c>
    </row>
    <row r="125" spans="1:3" x14ac:dyDescent="0.15">
      <c r="A125" s="230">
        <v>141018</v>
      </c>
      <c r="B125" s="231" t="s">
        <v>632</v>
      </c>
      <c r="C125" s="229" t="str">
        <f t="shared" si="1"/>
        <v>141018　香川調理製菓専門学校</v>
      </c>
    </row>
    <row r="126" spans="1:3" x14ac:dyDescent="0.15">
      <c r="A126" s="230">
        <v>141020</v>
      </c>
      <c r="B126" s="231" t="s">
        <v>633</v>
      </c>
      <c r="C126" s="229" t="str">
        <f t="shared" si="1"/>
        <v>141020　武蔵野栄養専門学校</v>
      </c>
    </row>
    <row r="127" spans="1:3" x14ac:dyDescent="0.15">
      <c r="A127" s="230">
        <v>141021</v>
      </c>
      <c r="B127" s="231" t="s">
        <v>634</v>
      </c>
      <c r="C127" s="229" t="str">
        <f t="shared" si="1"/>
        <v>141021　武蔵野調理師専門学校</v>
      </c>
    </row>
    <row r="128" spans="1:3" x14ac:dyDescent="0.15">
      <c r="A128" s="230">
        <v>141022</v>
      </c>
      <c r="B128" s="231" t="s">
        <v>635</v>
      </c>
      <c r="C128" s="229" t="str">
        <f t="shared" si="1"/>
        <v>141022　赤堀製菓専門学校</v>
      </c>
    </row>
    <row r="129" spans="1:3" x14ac:dyDescent="0.15">
      <c r="A129" s="230">
        <v>141023</v>
      </c>
      <c r="B129" s="231" t="s">
        <v>636</v>
      </c>
      <c r="C129" s="229" t="str">
        <f t="shared" si="1"/>
        <v>141023　吉祥寺二葉栄養調理専門職学校</v>
      </c>
    </row>
    <row r="130" spans="1:3" x14ac:dyDescent="0.15">
      <c r="A130" s="230">
        <v>141024</v>
      </c>
      <c r="B130" s="231" t="s">
        <v>640</v>
      </c>
      <c r="C130" s="229" t="str">
        <f t="shared" si="1"/>
        <v>141024　国際製菓専門学校</v>
      </c>
    </row>
    <row r="131" spans="1:3" x14ac:dyDescent="0.15">
      <c r="A131" s="230">
        <v>141025</v>
      </c>
      <c r="B131" s="231" t="s">
        <v>639</v>
      </c>
      <c r="C131" s="229" t="str">
        <f t="shared" ref="C131:C194" si="2">A131&amp;"　"&amp;B131</f>
        <v>141025　西東京調理師専門学校</v>
      </c>
    </row>
    <row r="132" spans="1:3" x14ac:dyDescent="0.15">
      <c r="A132" s="230">
        <v>141026</v>
      </c>
      <c r="B132" s="231" t="s">
        <v>641</v>
      </c>
      <c r="C132" s="229" t="str">
        <f t="shared" si="2"/>
        <v>141026　萠愛調理師専門学校</v>
      </c>
    </row>
    <row r="133" spans="1:3" x14ac:dyDescent="0.15">
      <c r="A133" s="232">
        <v>141027</v>
      </c>
      <c r="B133" s="231" t="s">
        <v>643</v>
      </c>
      <c r="C133" s="229" t="str">
        <f t="shared" si="2"/>
        <v>141027　大竹栄養専門学校</v>
      </c>
    </row>
    <row r="134" spans="1:3" x14ac:dyDescent="0.15">
      <c r="A134" s="230">
        <v>141028</v>
      </c>
      <c r="B134" s="231" t="s">
        <v>645</v>
      </c>
      <c r="C134" s="229" t="str">
        <f t="shared" si="2"/>
        <v>141028　町田調理師専門学校</v>
      </c>
    </row>
    <row r="135" spans="1:3" x14ac:dyDescent="0.15">
      <c r="A135" s="230">
        <v>141029</v>
      </c>
      <c r="B135" s="231" t="s">
        <v>646</v>
      </c>
      <c r="C135" s="229" t="str">
        <f t="shared" si="2"/>
        <v>141029　東京多摩調理製菓専門学校</v>
      </c>
    </row>
    <row r="136" spans="1:3" x14ac:dyDescent="0.15">
      <c r="A136" s="230">
        <v>141031</v>
      </c>
      <c r="B136" s="231" t="s">
        <v>644</v>
      </c>
      <c r="C136" s="229" t="str">
        <f t="shared" si="2"/>
        <v>141031　町田製菓専門学校</v>
      </c>
    </row>
    <row r="137" spans="1:3" x14ac:dyDescent="0.15">
      <c r="A137" s="230">
        <v>141032</v>
      </c>
      <c r="B137" s="231" t="s">
        <v>637</v>
      </c>
      <c r="C137" s="229" t="str">
        <f t="shared" si="2"/>
        <v>141032　吉祥寺二葉製菓専門職学校</v>
      </c>
    </row>
    <row r="138" spans="1:3" x14ac:dyDescent="0.15">
      <c r="A138" s="230">
        <v>141033</v>
      </c>
      <c r="B138" s="231" t="s">
        <v>615</v>
      </c>
      <c r="C138" s="229" t="str">
        <f t="shared" si="2"/>
        <v>141033　東京ベルエポック製菓調理専門学校</v>
      </c>
    </row>
    <row r="139" spans="1:3" x14ac:dyDescent="0.15">
      <c r="A139" s="230">
        <v>141034</v>
      </c>
      <c r="B139" s="231" t="s">
        <v>612</v>
      </c>
      <c r="C139" s="229" t="str">
        <f t="shared" si="2"/>
        <v>141034　東京スイーツ＆カフェ専門学校</v>
      </c>
    </row>
    <row r="140" spans="1:3" x14ac:dyDescent="0.15">
      <c r="A140" s="230">
        <v>141035</v>
      </c>
      <c r="B140" s="231" t="s">
        <v>619</v>
      </c>
      <c r="C140" s="229" t="str">
        <f t="shared" si="2"/>
        <v>141035　山手調理製菓専門学校</v>
      </c>
    </row>
    <row r="141" spans="1:3" x14ac:dyDescent="0.15">
      <c r="A141" s="230">
        <v>141036</v>
      </c>
      <c r="B141" s="231" t="s">
        <v>621</v>
      </c>
      <c r="C141" s="229" t="str">
        <f t="shared" si="2"/>
        <v>141036　東京すし和食調理専門学校</v>
      </c>
    </row>
    <row r="142" spans="1:3" x14ac:dyDescent="0.15">
      <c r="A142" s="230">
        <v>141037</v>
      </c>
      <c r="B142" s="231" t="s">
        <v>623</v>
      </c>
      <c r="C142" s="229" t="str">
        <f t="shared" si="2"/>
        <v>141037　東京山手調理師専門学校</v>
      </c>
    </row>
    <row r="143" spans="1:3" x14ac:dyDescent="0.15">
      <c r="A143" s="230">
        <v>141038</v>
      </c>
      <c r="B143" s="231" t="s">
        <v>628</v>
      </c>
      <c r="C143" s="229" t="str">
        <f t="shared" si="2"/>
        <v>141038　織田学園中野高等専修学校</v>
      </c>
    </row>
    <row r="144" spans="1:3" x14ac:dyDescent="0.15">
      <c r="A144" s="230">
        <v>141039</v>
      </c>
      <c r="B144" s="231" t="s">
        <v>638</v>
      </c>
      <c r="C144" s="229" t="str">
        <f t="shared" si="2"/>
        <v>141039　辻󠄀調理師専門学校東京</v>
      </c>
    </row>
    <row r="145" spans="1:3" x14ac:dyDescent="0.15">
      <c r="A145" s="230">
        <v>141040</v>
      </c>
      <c r="B145" s="231" t="s">
        <v>642</v>
      </c>
      <c r="C145" s="229" t="str">
        <f t="shared" si="2"/>
        <v>141040　大竹高等専修学校</v>
      </c>
    </row>
    <row r="146" spans="1:3" x14ac:dyDescent="0.15">
      <c r="A146" s="230">
        <v>142001</v>
      </c>
      <c r="B146" s="231" t="s">
        <v>647</v>
      </c>
      <c r="C146" s="229" t="str">
        <f t="shared" si="2"/>
        <v>142001　東京理容専修学校</v>
      </c>
    </row>
    <row r="147" spans="1:3" x14ac:dyDescent="0.15">
      <c r="A147" s="230">
        <v>142002</v>
      </c>
      <c r="B147" s="231" t="s">
        <v>894</v>
      </c>
      <c r="C147" s="229" t="str">
        <f t="shared" si="2"/>
        <v>142002　ハリウッド美容専門大学校</v>
      </c>
    </row>
    <row r="148" spans="1:3" x14ac:dyDescent="0.15">
      <c r="A148" s="230">
        <v>142003</v>
      </c>
      <c r="B148" s="231" t="s">
        <v>650</v>
      </c>
      <c r="C148" s="229" t="str">
        <f t="shared" si="2"/>
        <v>142003　コーセー美容専門学校</v>
      </c>
    </row>
    <row r="149" spans="1:3" x14ac:dyDescent="0.15">
      <c r="A149" s="230">
        <v>142004</v>
      </c>
      <c r="B149" s="231" t="s">
        <v>652</v>
      </c>
      <c r="C149" s="229" t="str">
        <f t="shared" si="2"/>
        <v>142004　国際理容美容専門学校</v>
      </c>
    </row>
    <row r="150" spans="1:3" x14ac:dyDescent="0.15">
      <c r="A150" s="230">
        <v>142005</v>
      </c>
      <c r="B150" s="231" t="s">
        <v>653</v>
      </c>
      <c r="C150" s="229" t="str">
        <f t="shared" si="2"/>
        <v>142005　東京文化美容専門学校</v>
      </c>
    </row>
    <row r="151" spans="1:3" x14ac:dyDescent="0.15">
      <c r="A151" s="230">
        <v>142006</v>
      </c>
      <c r="B151" s="231" t="s">
        <v>655</v>
      </c>
      <c r="C151" s="229" t="str">
        <f t="shared" si="2"/>
        <v>142006　東京マックス美容専門学校</v>
      </c>
    </row>
    <row r="152" spans="1:3" x14ac:dyDescent="0.15">
      <c r="A152" s="230">
        <v>142007</v>
      </c>
      <c r="B152" s="231" t="s">
        <v>895</v>
      </c>
      <c r="C152" s="229" t="str">
        <f t="shared" si="2"/>
        <v>142007　渋谷美容専門学校</v>
      </c>
    </row>
    <row r="153" spans="1:3" x14ac:dyDescent="0.15">
      <c r="A153" s="230">
        <v>142008</v>
      </c>
      <c r="B153" s="231" t="s">
        <v>657</v>
      </c>
      <c r="C153" s="229" t="str">
        <f t="shared" si="2"/>
        <v>142008　国際文化理容美容専門学校渋谷校</v>
      </c>
    </row>
    <row r="154" spans="1:3" x14ac:dyDescent="0.15">
      <c r="A154" s="230">
        <v>142009</v>
      </c>
      <c r="B154" s="231" t="s">
        <v>658</v>
      </c>
      <c r="C154" s="229" t="str">
        <f t="shared" si="2"/>
        <v>142009　山野美容専門学校</v>
      </c>
    </row>
    <row r="155" spans="1:3" x14ac:dyDescent="0.15">
      <c r="A155" s="230">
        <v>142010</v>
      </c>
      <c r="B155" s="231" t="s">
        <v>660</v>
      </c>
      <c r="C155" s="229" t="str">
        <f t="shared" si="2"/>
        <v>142010　真野美容専門学校</v>
      </c>
    </row>
    <row r="156" spans="1:3" x14ac:dyDescent="0.15">
      <c r="A156" s="230">
        <v>142011</v>
      </c>
      <c r="B156" s="231" t="s">
        <v>661</v>
      </c>
      <c r="C156" s="229" t="str">
        <f t="shared" si="2"/>
        <v>142011　中央理美容専門学校</v>
      </c>
    </row>
    <row r="157" spans="1:3" x14ac:dyDescent="0.15">
      <c r="A157" s="230">
        <v>142012</v>
      </c>
      <c r="B157" s="231" t="s">
        <v>662</v>
      </c>
      <c r="C157" s="229" t="str">
        <f t="shared" si="2"/>
        <v>142012　東京美容専門学校</v>
      </c>
    </row>
    <row r="158" spans="1:3" x14ac:dyDescent="0.15">
      <c r="A158" s="230">
        <v>142013</v>
      </c>
      <c r="B158" s="231" t="s">
        <v>663</v>
      </c>
      <c r="C158" s="229" t="str">
        <f t="shared" si="2"/>
        <v>142013　高山美容専門学校</v>
      </c>
    </row>
    <row r="159" spans="1:3" x14ac:dyDescent="0.15">
      <c r="A159" s="230">
        <v>142014</v>
      </c>
      <c r="B159" s="231" t="s">
        <v>664</v>
      </c>
      <c r="C159" s="229" t="str">
        <f t="shared" si="2"/>
        <v>142014　窪田理容美容専門学校</v>
      </c>
    </row>
    <row r="160" spans="1:3" x14ac:dyDescent="0.15">
      <c r="A160" s="230">
        <v>142015</v>
      </c>
      <c r="B160" s="231" t="s">
        <v>665</v>
      </c>
      <c r="C160" s="229" t="str">
        <f t="shared" si="2"/>
        <v>142015　早稲田美容専門学校</v>
      </c>
    </row>
    <row r="161" spans="1:3" x14ac:dyDescent="0.15">
      <c r="A161" s="230">
        <v>142016</v>
      </c>
      <c r="B161" s="231" t="s">
        <v>666</v>
      </c>
      <c r="C161" s="229" t="str">
        <f t="shared" si="2"/>
        <v>142016　日本美容専門学校</v>
      </c>
    </row>
    <row r="162" spans="1:3" x14ac:dyDescent="0.15">
      <c r="A162" s="230">
        <v>142017</v>
      </c>
      <c r="B162" s="231" t="s">
        <v>667</v>
      </c>
      <c r="C162" s="229" t="str">
        <f t="shared" si="2"/>
        <v>142017　東京総合美容専門学校</v>
      </c>
    </row>
    <row r="163" spans="1:3" x14ac:dyDescent="0.15">
      <c r="A163" s="230">
        <v>142018</v>
      </c>
      <c r="B163" s="231" t="s">
        <v>669</v>
      </c>
      <c r="C163" s="229" t="str">
        <f t="shared" si="2"/>
        <v>142018　国際文化理容美容専門学校国分寺校</v>
      </c>
    </row>
    <row r="164" spans="1:3" x14ac:dyDescent="0.15">
      <c r="A164" s="230">
        <v>142020</v>
      </c>
      <c r="B164" s="231" t="s">
        <v>659</v>
      </c>
      <c r="C164" s="229" t="str">
        <f t="shared" si="2"/>
        <v>142020　マリールイズ美容専門学校</v>
      </c>
    </row>
    <row r="165" spans="1:3" x14ac:dyDescent="0.15">
      <c r="A165" s="230">
        <v>142021</v>
      </c>
      <c r="B165" s="231" t="s">
        <v>668</v>
      </c>
      <c r="C165" s="229" t="str">
        <f t="shared" si="2"/>
        <v>142021　資生堂美容技術専門学校</v>
      </c>
    </row>
    <row r="166" spans="1:3" x14ac:dyDescent="0.15">
      <c r="A166" s="230">
        <v>142023</v>
      </c>
      <c r="B166" s="231" t="s">
        <v>648</v>
      </c>
      <c r="C166" s="229" t="str">
        <f t="shared" si="2"/>
        <v>142023　タカラ美容専門学校</v>
      </c>
    </row>
    <row r="167" spans="1:3" x14ac:dyDescent="0.15">
      <c r="A167" s="230">
        <v>142024</v>
      </c>
      <c r="B167" s="231" t="s">
        <v>649</v>
      </c>
      <c r="C167" s="229" t="str">
        <f t="shared" si="2"/>
        <v>142024　東京ビューティーアート専門学校</v>
      </c>
    </row>
    <row r="168" spans="1:3" x14ac:dyDescent="0.15">
      <c r="A168" s="230">
        <v>142025</v>
      </c>
      <c r="B168" s="231" t="s">
        <v>963</v>
      </c>
      <c r="C168" s="229" t="str">
        <f t="shared" si="2"/>
        <v>142025　原宿ベルエポック美容専門学校</v>
      </c>
    </row>
    <row r="169" spans="1:3" x14ac:dyDescent="0.15">
      <c r="A169" s="230">
        <v>142026</v>
      </c>
      <c r="B169" s="231" t="s">
        <v>672</v>
      </c>
      <c r="C169" s="229" t="str">
        <f t="shared" si="2"/>
        <v>142026　町田美容専門学校</v>
      </c>
    </row>
    <row r="170" spans="1:3" x14ac:dyDescent="0.15">
      <c r="A170" s="230">
        <v>142027</v>
      </c>
      <c r="B170" s="231" t="s">
        <v>671</v>
      </c>
      <c r="C170" s="229" t="str">
        <f t="shared" si="2"/>
        <v>142027　アポロ美容理容専門学校</v>
      </c>
    </row>
    <row r="171" spans="1:3" x14ac:dyDescent="0.15">
      <c r="A171" s="230">
        <v>142028</v>
      </c>
      <c r="B171" s="231" t="s">
        <v>656</v>
      </c>
      <c r="C171" s="229" t="str">
        <f t="shared" si="2"/>
        <v>142028　専門学校エビスビューティカレッジ</v>
      </c>
    </row>
    <row r="172" spans="1:3" x14ac:dyDescent="0.15">
      <c r="A172" s="230">
        <v>142029</v>
      </c>
      <c r="B172" s="231" t="s">
        <v>654</v>
      </c>
      <c r="C172" s="229" t="str">
        <f t="shared" si="2"/>
        <v>142029　東京ベルエポック美容専門学校</v>
      </c>
    </row>
    <row r="173" spans="1:3" x14ac:dyDescent="0.15">
      <c r="A173" s="230">
        <v>142030</v>
      </c>
      <c r="B173" s="231" t="s">
        <v>964</v>
      </c>
      <c r="C173" s="229" t="str">
        <f t="shared" si="2"/>
        <v>142030　ミス・パリ・ビューティ専門学校東京校</v>
      </c>
    </row>
    <row r="174" spans="1:3" x14ac:dyDescent="0.15">
      <c r="A174" s="230">
        <v>142031</v>
      </c>
      <c r="B174" s="231" t="s">
        <v>670</v>
      </c>
      <c r="C174" s="229" t="str">
        <f t="shared" si="2"/>
        <v>142031　東京ビューティー＆ブライダル専門学校</v>
      </c>
    </row>
    <row r="175" spans="1:3" x14ac:dyDescent="0.15">
      <c r="A175" s="230">
        <v>142032</v>
      </c>
      <c r="B175" s="231" t="s">
        <v>651</v>
      </c>
      <c r="C175" s="229" t="str">
        <f t="shared" si="2"/>
        <v>142032　国際共立学園高等専修学校</v>
      </c>
    </row>
    <row r="176" spans="1:3" x14ac:dyDescent="0.15">
      <c r="A176" s="230">
        <v>142033</v>
      </c>
      <c r="B176" s="231" t="s">
        <v>740</v>
      </c>
      <c r="C176" s="229" t="str">
        <f t="shared" si="2"/>
        <v>142033　すず学園高等専修学校</v>
      </c>
    </row>
    <row r="177" spans="1:3" x14ac:dyDescent="0.15">
      <c r="A177" s="230">
        <v>151004</v>
      </c>
      <c r="B177" s="231" t="s">
        <v>675</v>
      </c>
      <c r="C177" s="229" t="str">
        <f t="shared" si="2"/>
        <v>151004　聖徳大学幼児教育専門学校</v>
      </c>
    </row>
    <row r="178" spans="1:3" x14ac:dyDescent="0.15">
      <c r="A178" s="230">
        <v>151006</v>
      </c>
      <c r="B178" s="231" t="s">
        <v>677</v>
      </c>
      <c r="C178" s="229" t="str">
        <f t="shared" si="2"/>
        <v>151006　竹早教員保育士養成所</v>
      </c>
    </row>
    <row r="179" spans="1:3" x14ac:dyDescent="0.15">
      <c r="A179" s="230">
        <v>151009</v>
      </c>
      <c r="B179" s="231" t="s">
        <v>680</v>
      </c>
      <c r="C179" s="229" t="str">
        <f t="shared" si="2"/>
        <v>151009　愛国学園保育専門学校</v>
      </c>
    </row>
    <row r="180" spans="1:3" x14ac:dyDescent="0.15">
      <c r="A180" s="230">
        <v>151010</v>
      </c>
      <c r="B180" s="231" t="s">
        <v>681</v>
      </c>
      <c r="C180" s="229" t="str">
        <f t="shared" si="2"/>
        <v>151010　東京福祉専門学校</v>
      </c>
    </row>
    <row r="181" spans="1:3" x14ac:dyDescent="0.15">
      <c r="A181" s="230">
        <v>151011</v>
      </c>
      <c r="B181" s="231" t="s">
        <v>682</v>
      </c>
      <c r="C181" s="229" t="str">
        <f t="shared" si="2"/>
        <v>151011　品川介護福祉専門学校</v>
      </c>
    </row>
    <row r="182" spans="1:3" x14ac:dyDescent="0.15">
      <c r="A182" s="230">
        <v>151014</v>
      </c>
      <c r="B182" s="231" t="s">
        <v>688</v>
      </c>
      <c r="C182" s="229" t="str">
        <f t="shared" si="2"/>
        <v>151014　東京教育専門学校</v>
      </c>
    </row>
    <row r="183" spans="1:3" x14ac:dyDescent="0.15">
      <c r="A183" s="230">
        <v>151015</v>
      </c>
      <c r="B183" s="231" t="s">
        <v>684</v>
      </c>
      <c r="C183" s="229" t="str">
        <f t="shared" si="2"/>
        <v>151015　東京保育専門学校</v>
      </c>
    </row>
    <row r="184" spans="1:3" x14ac:dyDescent="0.15">
      <c r="A184" s="230">
        <v>151017</v>
      </c>
      <c r="B184" s="231" t="s">
        <v>686</v>
      </c>
      <c r="C184" s="229" t="str">
        <f t="shared" si="2"/>
        <v>151017　日本福祉教育専門学校</v>
      </c>
    </row>
    <row r="185" spans="1:3" x14ac:dyDescent="0.15">
      <c r="A185" s="230">
        <v>151020</v>
      </c>
      <c r="B185" s="231" t="s">
        <v>691</v>
      </c>
      <c r="C185" s="229" t="str">
        <f t="shared" si="2"/>
        <v>151020　東京YMCA医療福祉専門学校</v>
      </c>
    </row>
    <row r="186" spans="1:3" x14ac:dyDescent="0.15">
      <c r="A186" s="230">
        <v>151021</v>
      </c>
      <c r="B186" s="231" t="s">
        <v>693</v>
      </c>
      <c r="C186" s="229" t="str">
        <f t="shared" si="2"/>
        <v>151021　町田福祉保育専門学校</v>
      </c>
    </row>
    <row r="187" spans="1:3" x14ac:dyDescent="0.15">
      <c r="A187" s="230">
        <v>151023</v>
      </c>
      <c r="B187" s="231" t="s">
        <v>678</v>
      </c>
      <c r="C187" s="229" t="str">
        <f t="shared" si="2"/>
        <v>151023　道灌山学園保育福祉専門学校</v>
      </c>
    </row>
    <row r="188" spans="1:3" x14ac:dyDescent="0.15">
      <c r="A188" s="230">
        <v>151025</v>
      </c>
      <c r="B188" s="231" t="s">
        <v>683</v>
      </c>
      <c r="C188" s="229" t="str">
        <f t="shared" si="2"/>
        <v>151025　簡野学園羽田幼児教育専門学校</v>
      </c>
    </row>
    <row r="189" spans="1:3" x14ac:dyDescent="0.15">
      <c r="A189" s="230">
        <v>151026</v>
      </c>
      <c r="B189" s="231" t="s">
        <v>685</v>
      </c>
      <c r="C189" s="229" t="str">
        <f t="shared" si="2"/>
        <v>151026　玉成保育専門学校</v>
      </c>
    </row>
    <row r="190" spans="1:3" x14ac:dyDescent="0.15">
      <c r="A190" s="230">
        <v>151027</v>
      </c>
      <c r="B190" s="231" t="s">
        <v>689</v>
      </c>
      <c r="C190" s="229" t="str">
        <f t="shared" si="2"/>
        <v>151027　草苑保育専門学校</v>
      </c>
    </row>
    <row r="191" spans="1:3" x14ac:dyDescent="0.15">
      <c r="A191" s="230">
        <v>151028</v>
      </c>
      <c r="B191" s="231" t="s">
        <v>690</v>
      </c>
      <c r="C191" s="229" t="str">
        <f t="shared" si="2"/>
        <v>151028　東京心理音楽療法福祉専門学校</v>
      </c>
    </row>
    <row r="192" spans="1:3" x14ac:dyDescent="0.15">
      <c r="A192" s="230">
        <v>151029</v>
      </c>
      <c r="B192" s="231" t="s">
        <v>965</v>
      </c>
      <c r="C192" s="229" t="str">
        <f t="shared" si="2"/>
        <v>151029　アルファ医療福祉美容専門学校</v>
      </c>
    </row>
    <row r="193" spans="1:3" x14ac:dyDescent="0.15">
      <c r="A193" s="230">
        <v>151030</v>
      </c>
      <c r="B193" s="231" t="s">
        <v>687</v>
      </c>
      <c r="C193" s="229" t="str">
        <f t="shared" si="2"/>
        <v>151030　東京福祉保育専門学校</v>
      </c>
    </row>
    <row r="194" spans="1:3" x14ac:dyDescent="0.15">
      <c r="A194" s="230">
        <v>151032</v>
      </c>
      <c r="B194" s="231" t="s">
        <v>674</v>
      </c>
      <c r="C194" s="229" t="str">
        <f t="shared" si="2"/>
        <v>151032　大原医療秘書福祉保育専門学校</v>
      </c>
    </row>
    <row r="195" spans="1:3" x14ac:dyDescent="0.15">
      <c r="A195" s="230">
        <v>151034</v>
      </c>
      <c r="B195" s="231" t="s">
        <v>694</v>
      </c>
      <c r="C195" s="229" t="str">
        <f t="shared" ref="C195:C258" si="3">A195&amp;"　"&amp;B195</f>
        <v>151034　東京こども専門学校</v>
      </c>
    </row>
    <row r="196" spans="1:3" x14ac:dyDescent="0.15">
      <c r="A196" s="230">
        <v>151035</v>
      </c>
      <c r="B196" s="231" t="s">
        <v>695</v>
      </c>
      <c r="C196" s="229" t="str">
        <f t="shared" si="3"/>
        <v>151035　千住介護福祉専門学校</v>
      </c>
    </row>
    <row r="197" spans="1:3" x14ac:dyDescent="0.15">
      <c r="A197" s="230">
        <v>151036</v>
      </c>
      <c r="B197" s="231" t="s">
        <v>679</v>
      </c>
      <c r="C197" s="229" t="str">
        <f t="shared" si="3"/>
        <v>151036　東京未来大学福祉保育専門学校</v>
      </c>
    </row>
    <row r="198" spans="1:3" x14ac:dyDescent="0.15">
      <c r="A198" s="230">
        <v>151038</v>
      </c>
      <c r="B198" s="231" t="s">
        <v>692</v>
      </c>
      <c r="C198" s="229" t="str">
        <f t="shared" si="3"/>
        <v>151038　東京立川こども専門学校</v>
      </c>
    </row>
    <row r="199" spans="1:3" ht="33" x14ac:dyDescent="0.15">
      <c r="A199" s="230">
        <v>151039</v>
      </c>
      <c r="B199" s="231" t="s">
        <v>673</v>
      </c>
      <c r="C199" s="229" t="str">
        <f t="shared" si="3"/>
        <v>151039　日本ウェルネスＡＩ・ＩＴ・保育専門学校</v>
      </c>
    </row>
    <row r="200" spans="1:3" x14ac:dyDescent="0.15">
      <c r="A200" s="230">
        <v>151040</v>
      </c>
      <c r="B200" s="231" t="s">
        <v>896</v>
      </c>
      <c r="C200" s="229" t="str">
        <f t="shared" si="3"/>
        <v>151040　光が丘福祉専門学校</v>
      </c>
    </row>
    <row r="201" spans="1:3" ht="33" x14ac:dyDescent="0.15">
      <c r="A201" s="230">
        <v>160004</v>
      </c>
      <c r="B201" s="231" t="s">
        <v>697</v>
      </c>
      <c r="C201" s="229" t="str">
        <f t="shared" si="3"/>
        <v>160004　専門学校お茶の水スクール･オブ･ビジネス</v>
      </c>
    </row>
    <row r="202" spans="1:3" x14ac:dyDescent="0.15">
      <c r="A202" s="230">
        <v>160005</v>
      </c>
      <c r="B202" s="231" t="s">
        <v>696</v>
      </c>
      <c r="C202" s="229" t="str">
        <f t="shared" si="3"/>
        <v>160005　東京テクノ・ホルティ園芸専門学校</v>
      </c>
    </row>
    <row r="203" spans="1:3" x14ac:dyDescent="0.15">
      <c r="A203" s="230">
        <v>160006</v>
      </c>
      <c r="B203" s="231" t="s">
        <v>698</v>
      </c>
      <c r="C203" s="229" t="str">
        <f t="shared" si="3"/>
        <v>160006　大原簿記学校</v>
      </c>
    </row>
    <row r="204" spans="1:3" x14ac:dyDescent="0.15">
      <c r="A204" s="230">
        <v>160009</v>
      </c>
      <c r="B204" s="231" t="s">
        <v>705</v>
      </c>
      <c r="C204" s="229" t="str">
        <f t="shared" si="3"/>
        <v>160009　国際デュアルビジネス専門学校</v>
      </c>
    </row>
    <row r="205" spans="1:3" x14ac:dyDescent="0.15">
      <c r="A205" s="230">
        <v>160011</v>
      </c>
      <c r="B205" s="231" t="s">
        <v>897</v>
      </c>
      <c r="C205" s="229" t="str">
        <f t="shared" si="3"/>
        <v>160011　東京医療秘書歯科衛生＆IT専門学校</v>
      </c>
    </row>
    <row r="206" spans="1:3" x14ac:dyDescent="0.15">
      <c r="A206" s="230">
        <v>160013</v>
      </c>
      <c r="B206" s="231" t="s">
        <v>700</v>
      </c>
      <c r="C206" s="229" t="str">
        <f t="shared" si="3"/>
        <v>160013　東京ＩＴプログラミング＆会計専門学校</v>
      </c>
    </row>
    <row r="207" spans="1:3" ht="33" x14ac:dyDescent="0.15">
      <c r="A207" s="230">
        <v>160014</v>
      </c>
      <c r="B207" s="231" t="s">
        <v>699</v>
      </c>
      <c r="C207" s="229" t="str">
        <f t="shared" si="3"/>
        <v>160014　専門学校日本鉄道＆スポーツビジネスカレッジ２１</v>
      </c>
    </row>
    <row r="208" spans="1:3" ht="33" x14ac:dyDescent="0.15">
      <c r="A208" s="230">
        <v>160016</v>
      </c>
      <c r="B208" s="231" t="s">
        <v>898</v>
      </c>
      <c r="C208" s="229" t="str">
        <f t="shared" si="3"/>
        <v>160016　専門学校東京クールジャパン・アカデミー</v>
      </c>
    </row>
    <row r="209" spans="1:3" x14ac:dyDescent="0.15">
      <c r="A209" s="230">
        <v>160017</v>
      </c>
      <c r="B209" s="231" t="s">
        <v>703</v>
      </c>
      <c r="C209" s="229" t="str">
        <f t="shared" si="3"/>
        <v>160017　専門学校東京ビジネス・アカデミー</v>
      </c>
    </row>
    <row r="210" spans="1:3" x14ac:dyDescent="0.15">
      <c r="A210" s="230">
        <v>160022</v>
      </c>
      <c r="B210" s="231" t="s">
        <v>706</v>
      </c>
      <c r="C210" s="229" t="str">
        <f t="shared" si="3"/>
        <v>160022　専門学校東京ＣＰＡ会計学院</v>
      </c>
    </row>
    <row r="211" spans="1:3" ht="33" x14ac:dyDescent="0.15">
      <c r="A211" s="230">
        <v>160023</v>
      </c>
      <c r="B211" s="231" t="s">
        <v>704</v>
      </c>
      <c r="C211" s="229" t="str">
        <f t="shared" si="3"/>
        <v>160023　専門学校東京ホスピタリティ・アカデミー</v>
      </c>
    </row>
    <row r="212" spans="1:3" x14ac:dyDescent="0.15">
      <c r="A212" s="230">
        <v>160026</v>
      </c>
      <c r="B212" s="231" t="s">
        <v>707</v>
      </c>
      <c r="C212" s="229" t="str">
        <f t="shared" si="3"/>
        <v>160026　専門学校日本ホテルスクール</v>
      </c>
    </row>
    <row r="213" spans="1:3" ht="33" x14ac:dyDescent="0.15">
      <c r="A213" s="230">
        <v>160027</v>
      </c>
      <c r="B213" s="231" t="s">
        <v>708</v>
      </c>
      <c r="C213" s="229" t="str">
        <f t="shared" si="3"/>
        <v>160027　エアライン・鉄道・ホテル・テーマパーク専門学校東京</v>
      </c>
    </row>
    <row r="214" spans="1:3" x14ac:dyDescent="0.15">
      <c r="A214" s="230">
        <v>160028</v>
      </c>
      <c r="B214" s="231" t="s">
        <v>709</v>
      </c>
      <c r="C214" s="229" t="str">
        <f t="shared" si="3"/>
        <v>160028　芳澍女学院情報国際専門学校</v>
      </c>
    </row>
    <row r="215" spans="1:3" ht="33" x14ac:dyDescent="0.15">
      <c r="A215" s="230">
        <v>160029</v>
      </c>
      <c r="B215" s="231" t="s">
        <v>711</v>
      </c>
      <c r="C215" s="229" t="str">
        <f t="shared" si="3"/>
        <v>160029　専門学校日本鉄道＆スポーツビジネスカレッジ</v>
      </c>
    </row>
    <row r="216" spans="1:3" ht="33" x14ac:dyDescent="0.15">
      <c r="A216" s="230">
        <v>160030</v>
      </c>
      <c r="B216" s="231" t="s">
        <v>710</v>
      </c>
      <c r="C216" s="229" t="str">
        <f t="shared" si="3"/>
        <v>160030　東京ＩＴプログラミング＆会計専門学校杉並校</v>
      </c>
    </row>
    <row r="217" spans="1:3" x14ac:dyDescent="0.15">
      <c r="A217" s="230">
        <v>160031</v>
      </c>
      <c r="B217" s="231" t="s">
        <v>712</v>
      </c>
      <c r="C217" s="229" t="str">
        <f t="shared" si="3"/>
        <v>160031　東京ＹＭＣＡ国際ホテル専門学校</v>
      </c>
    </row>
    <row r="218" spans="1:3" ht="33" x14ac:dyDescent="0.15">
      <c r="A218" s="230">
        <v>160032</v>
      </c>
      <c r="B218" s="231" t="s">
        <v>899</v>
      </c>
      <c r="C218" s="229" t="str">
        <f t="shared" si="3"/>
        <v>160032　マネジメントイノベーションテクノロジー専門学校</v>
      </c>
    </row>
    <row r="219" spans="1:3" x14ac:dyDescent="0.15">
      <c r="A219" s="230">
        <v>160033</v>
      </c>
      <c r="B219" s="231" t="s">
        <v>713</v>
      </c>
      <c r="C219" s="229" t="str">
        <f t="shared" si="3"/>
        <v>160033　東京マルチ・ＡＩ専門学校</v>
      </c>
    </row>
    <row r="220" spans="1:3" ht="33" x14ac:dyDescent="0.15">
      <c r="A220" s="230">
        <v>160034</v>
      </c>
      <c r="B220" s="231" t="s">
        <v>900</v>
      </c>
      <c r="C220" s="229" t="str">
        <f t="shared" si="3"/>
        <v>160034　専門学校駿台観光＆ホテルブライダルビジネスカレッジ</v>
      </c>
    </row>
    <row r="221" spans="1:3" x14ac:dyDescent="0.15">
      <c r="A221" s="230">
        <v>160035</v>
      </c>
      <c r="B221" s="231" t="s">
        <v>714</v>
      </c>
      <c r="C221" s="229" t="str">
        <f t="shared" si="3"/>
        <v>160035　ＪＴＢツーリズムビジネスカレッジ</v>
      </c>
    </row>
    <row r="222" spans="1:3" x14ac:dyDescent="0.15">
      <c r="A222" s="230">
        <v>160036</v>
      </c>
      <c r="B222" s="231" t="s">
        <v>715</v>
      </c>
      <c r="C222" s="229" t="str">
        <f t="shared" si="3"/>
        <v>160036　日本医療ビジネス大学校</v>
      </c>
    </row>
    <row r="223" spans="1:3" x14ac:dyDescent="0.15">
      <c r="A223" s="230">
        <v>160037</v>
      </c>
      <c r="B223" s="231" t="s">
        <v>716</v>
      </c>
      <c r="C223" s="229" t="str">
        <f t="shared" si="3"/>
        <v>160037　大原ビジネス公務員専門学校池袋校</v>
      </c>
    </row>
    <row r="224" spans="1:3" x14ac:dyDescent="0.15">
      <c r="A224" s="230">
        <v>160039</v>
      </c>
      <c r="B224" s="231" t="s">
        <v>717</v>
      </c>
      <c r="C224" s="229" t="str">
        <f t="shared" si="3"/>
        <v>160039　専門学校デジタルアーツ東京</v>
      </c>
    </row>
    <row r="225" spans="1:3" x14ac:dyDescent="0.15">
      <c r="A225" s="230">
        <v>160040</v>
      </c>
      <c r="B225" s="231" t="s">
        <v>718</v>
      </c>
      <c r="C225" s="229" t="str">
        <f t="shared" si="3"/>
        <v>160040　中央法律専門学校</v>
      </c>
    </row>
    <row r="226" spans="1:3" x14ac:dyDescent="0.15">
      <c r="A226" s="230">
        <v>160041</v>
      </c>
      <c r="B226" s="231" t="s">
        <v>722</v>
      </c>
      <c r="C226" s="229" t="str">
        <f t="shared" si="3"/>
        <v>160041　早稲田速記医療福祉専門学校</v>
      </c>
    </row>
    <row r="227" spans="1:3" x14ac:dyDescent="0.15">
      <c r="A227" s="230">
        <v>160042</v>
      </c>
      <c r="B227" s="231" t="s">
        <v>723</v>
      </c>
      <c r="C227" s="229" t="str">
        <f t="shared" si="3"/>
        <v>160042　専門学校中野スクール・オブ・ビジネス</v>
      </c>
    </row>
    <row r="228" spans="1:3" x14ac:dyDescent="0.15">
      <c r="A228" s="230">
        <v>160043</v>
      </c>
      <c r="B228" s="231" t="s">
        <v>724</v>
      </c>
      <c r="C228" s="229" t="str">
        <f t="shared" si="3"/>
        <v>160043　日商簿記三鷹福祉専門学校</v>
      </c>
    </row>
    <row r="229" spans="1:3" x14ac:dyDescent="0.15">
      <c r="A229" s="230">
        <v>160044</v>
      </c>
      <c r="B229" s="231" t="s">
        <v>725</v>
      </c>
      <c r="C229" s="229" t="str">
        <f t="shared" si="3"/>
        <v>160044　東京エアトラベル・ホテル専門学校</v>
      </c>
    </row>
    <row r="230" spans="1:3" x14ac:dyDescent="0.15">
      <c r="A230" s="230">
        <v>160047</v>
      </c>
      <c r="B230" s="231" t="s">
        <v>727</v>
      </c>
      <c r="C230" s="229" t="str">
        <f t="shared" si="3"/>
        <v>160047　国際電子会計専門学校</v>
      </c>
    </row>
    <row r="231" spans="1:3" x14ac:dyDescent="0.15">
      <c r="A231" s="230">
        <v>160048</v>
      </c>
      <c r="B231" s="231" t="s">
        <v>728</v>
      </c>
      <c r="C231" s="229" t="str">
        <f t="shared" si="3"/>
        <v>160048　大原簿記医療秘書公務員専門学校町田校</v>
      </c>
    </row>
    <row r="232" spans="1:3" x14ac:dyDescent="0.15">
      <c r="A232" s="230">
        <v>160051</v>
      </c>
      <c r="B232" s="231" t="s">
        <v>719</v>
      </c>
      <c r="C232" s="229" t="str">
        <f t="shared" si="3"/>
        <v>160051　東京豊島IT医療福祉専門学校</v>
      </c>
    </row>
    <row r="233" spans="1:3" ht="33" x14ac:dyDescent="0.15">
      <c r="A233" s="230">
        <v>160053</v>
      </c>
      <c r="B233" s="231" t="s">
        <v>726</v>
      </c>
      <c r="C233" s="229" t="str">
        <f t="shared" si="3"/>
        <v>160053　大原簿記公務員医療福祉保育専門学校立川校</v>
      </c>
    </row>
    <row r="234" spans="1:3" x14ac:dyDescent="0.15">
      <c r="A234" s="230">
        <v>160054</v>
      </c>
      <c r="B234" s="231" t="s">
        <v>966</v>
      </c>
      <c r="C234" s="229" t="str">
        <f t="shared" si="3"/>
        <v>160054　東京ウェディング＆ブライダル専門学校</v>
      </c>
    </row>
    <row r="235" spans="1:3" x14ac:dyDescent="0.15">
      <c r="A235" s="230">
        <v>160056</v>
      </c>
      <c r="B235" s="231" t="s">
        <v>901</v>
      </c>
      <c r="C235" s="229" t="str">
        <f t="shared" si="3"/>
        <v>160056　東京ホテル・トラベル・鉄道専門学校</v>
      </c>
    </row>
    <row r="236" spans="1:3" x14ac:dyDescent="0.15">
      <c r="A236" s="230">
        <v>160058</v>
      </c>
      <c r="B236" s="231" t="s">
        <v>720</v>
      </c>
      <c r="C236" s="229" t="str">
        <f t="shared" si="3"/>
        <v>160058　東京グローバルビジネス専門学校</v>
      </c>
    </row>
    <row r="237" spans="1:3" ht="33" x14ac:dyDescent="0.15">
      <c r="A237" s="230">
        <v>160060</v>
      </c>
      <c r="B237" s="231" t="s">
        <v>702</v>
      </c>
      <c r="C237" s="229" t="str">
        <f t="shared" si="3"/>
        <v>160060　東京ホテル・観光＆ホスピタリティ専門学校</v>
      </c>
    </row>
    <row r="238" spans="1:3" x14ac:dyDescent="0.15">
      <c r="A238" s="230">
        <v>160061</v>
      </c>
      <c r="B238" s="231" t="s">
        <v>676</v>
      </c>
      <c r="C238" s="229" t="str">
        <f t="shared" si="3"/>
        <v>160061　彰栄保育福祉専門学校</v>
      </c>
    </row>
    <row r="239" spans="1:3" x14ac:dyDescent="0.15">
      <c r="A239" s="230">
        <v>170001</v>
      </c>
      <c r="B239" s="231" t="s">
        <v>729</v>
      </c>
      <c r="C239" s="229" t="str">
        <f t="shared" si="3"/>
        <v>170001　専門学校ファッションカレッジ桜丘</v>
      </c>
    </row>
    <row r="240" spans="1:3" x14ac:dyDescent="0.15">
      <c r="A240" s="230">
        <v>170002</v>
      </c>
      <c r="B240" s="231" t="s">
        <v>730</v>
      </c>
      <c r="C240" s="229" t="str">
        <f t="shared" si="3"/>
        <v>170002　東京ファッション専門学校</v>
      </c>
    </row>
    <row r="241" spans="1:3" x14ac:dyDescent="0.15">
      <c r="A241" s="230">
        <v>170003</v>
      </c>
      <c r="B241" s="231" t="s">
        <v>731</v>
      </c>
      <c r="C241" s="229" t="str">
        <f t="shared" si="3"/>
        <v>170003　専門学校青山ファッションカレッジ</v>
      </c>
    </row>
    <row r="242" spans="1:3" x14ac:dyDescent="0.15">
      <c r="A242" s="230">
        <v>170004</v>
      </c>
      <c r="B242" s="231" t="s">
        <v>732</v>
      </c>
      <c r="C242" s="229" t="str">
        <f t="shared" si="3"/>
        <v>170004　華服飾専門学校</v>
      </c>
    </row>
    <row r="243" spans="1:3" ht="33" x14ac:dyDescent="0.15">
      <c r="A243" s="230">
        <v>170005</v>
      </c>
      <c r="B243" s="231" t="s">
        <v>733</v>
      </c>
      <c r="C243" s="229" t="str">
        <f t="shared" si="3"/>
        <v>170005　専門学校東京ニットファッションアカデミー</v>
      </c>
    </row>
    <row r="244" spans="1:3" x14ac:dyDescent="0.15">
      <c r="A244" s="230">
        <v>170007</v>
      </c>
      <c r="B244" s="231" t="s">
        <v>734</v>
      </c>
      <c r="C244" s="229" t="str">
        <f t="shared" si="3"/>
        <v>170007　東京マスダ学院文化服装専門学校</v>
      </c>
    </row>
    <row r="245" spans="1:3" x14ac:dyDescent="0.15">
      <c r="A245" s="230">
        <v>170008</v>
      </c>
      <c r="B245" s="231" t="s">
        <v>735</v>
      </c>
      <c r="C245" s="229" t="str">
        <f t="shared" si="3"/>
        <v>170008　東京文化ブライダル専門学校</v>
      </c>
    </row>
    <row r="246" spans="1:3" x14ac:dyDescent="0.15">
      <c r="A246" s="230">
        <v>170009</v>
      </c>
      <c r="B246" s="231" t="s">
        <v>736</v>
      </c>
      <c r="C246" s="229" t="str">
        <f t="shared" si="3"/>
        <v>170009　江東服飾高等専修学校</v>
      </c>
    </row>
    <row r="247" spans="1:3" x14ac:dyDescent="0.15">
      <c r="A247" s="230">
        <v>170010</v>
      </c>
      <c r="B247" s="231" t="s">
        <v>737</v>
      </c>
      <c r="C247" s="229" t="str">
        <f t="shared" si="3"/>
        <v>170010　東京服装文化学院</v>
      </c>
    </row>
    <row r="248" spans="1:3" x14ac:dyDescent="0.15">
      <c r="A248" s="230">
        <v>170011</v>
      </c>
      <c r="B248" s="231" t="s">
        <v>738</v>
      </c>
      <c r="C248" s="229" t="str">
        <f t="shared" si="3"/>
        <v>170011　宮川文化服装専門学校</v>
      </c>
    </row>
    <row r="249" spans="1:3" x14ac:dyDescent="0.15">
      <c r="A249" s="230">
        <v>170012</v>
      </c>
      <c r="B249" s="231" t="s">
        <v>739</v>
      </c>
      <c r="C249" s="229" t="str">
        <f t="shared" si="3"/>
        <v>170012　ドレスメーカー学院</v>
      </c>
    </row>
    <row r="250" spans="1:3" x14ac:dyDescent="0.15">
      <c r="A250" s="230">
        <v>170016</v>
      </c>
      <c r="B250" s="231" t="s">
        <v>741</v>
      </c>
      <c r="C250" s="229" t="str">
        <f t="shared" si="3"/>
        <v>170016　専門学校清水とき・きものアカデミア</v>
      </c>
    </row>
    <row r="251" spans="1:3" x14ac:dyDescent="0.15">
      <c r="A251" s="230">
        <v>170017</v>
      </c>
      <c r="B251" s="231" t="s">
        <v>742</v>
      </c>
      <c r="C251" s="229" t="str">
        <f t="shared" si="3"/>
        <v>170017　渋谷ファッション＆アート専門学校</v>
      </c>
    </row>
    <row r="252" spans="1:3" x14ac:dyDescent="0.15">
      <c r="A252" s="230">
        <v>170019</v>
      </c>
      <c r="B252" s="231" t="s">
        <v>743</v>
      </c>
      <c r="C252" s="229" t="str">
        <f t="shared" si="3"/>
        <v>170019　文化服装学院</v>
      </c>
    </row>
    <row r="253" spans="1:3" x14ac:dyDescent="0.15">
      <c r="A253" s="230">
        <v>170021</v>
      </c>
      <c r="B253" s="231" t="s">
        <v>744</v>
      </c>
      <c r="C253" s="229" t="str">
        <f t="shared" si="3"/>
        <v>170021　東京モード学園</v>
      </c>
    </row>
    <row r="254" spans="1:3" x14ac:dyDescent="0.15">
      <c r="A254" s="230">
        <v>170023</v>
      </c>
      <c r="B254" s="231" t="s">
        <v>750</v>
      </c>
      <c r="C254" s="229" t="str">
        <f t="shared" si="3"/>
        <v>170023　目白ファッション＆アートカレッジ</v>
      </c>
    </row>
    <row r="255" spans="1:3" x14ac:dyDescent="0.15">
      <c r="A255" s="230">
        <v>170024</v>
      </c>
      <c r="B255" s="231" t="s">
        <v>745</v>
      </c>
      <c r="C255" s="229" t="str">
        <f t="shared" si="3"/>
        <v>170024　織田きもの専門学校</v>
      </c>
    </row>
    <row r="256" spans="1:3" x14ac:dyDescent="0.15">
      <c r="A256" s="230">
        <v>170025</v>
      </c>
      <c r="B256" s="231" t="s">
        <v>746</v>
      </c>
      <c r="C256" s="229" t="str">
        <f t="shared" si="3"/>
        <v>170025　織田ファッション専門学校</v>
      </c>
    </row>
    <row r="257" spans="1:3" ht="33" x14ac:dyDescent="0.15">
      <c r="A257" s="230">
        <v>170027</v>
      </c>
      <c r="B257" s="231" t="s">
        <v>902</v>
      </c>
      <c r="C257" s="229" t="str">
        <f t="shared" si="3"/>
        <v>170027　ファッションビジネス＆クリエイティブカレッジ</v>
      </c>
    </row>
    <row r="258" spans="1:3" x14ac:dyDescent="0.15">
      <c r="A258" s="230">
        <v>170028</v>
      </c>
      <c r="B258" s="231" t="s">
        <v>747</v>
      </c>
      <c r="C258" s="229" t="str">
        <f t="shared" si="3"/>
        <v>170028　東京家政専門学校</v>
      </c>
    </row>
    <row r="259" spans="1:3" x14ac:dyDescent="0.15">
      <c r="A259" s="230">
        <v>170029</v>
      </c>
      <c r="B259" s="231" t="s">
        <v>748</v>
      </c>
      <c r="C259" s="229" t="str">
        <f t="shared" ref="C259:C322" si="4">A259&amp;"　"&amp;B259</f>
        <v>170029　東京服飾専門学校</v>
      </c>
    </row>
    <row r="260" spans="1:3" x14ac:dyDescent="0.15">
      <c r="A260" s="230">
        <v>170030</v>
      </c>
      <c r="B260" s="231" t="s">
        <v>749</v>
      </c>
      <c r="C260" s="229" t="str">
        <f t="shared" si="4"/>
        <v>170030　専門学校武蔵野ファッションカレッジ</v>
      </c>
    </row>
    <row r="261" spans="1:3" x14ac:dyDescent="0.15">
      <c r="A261" s="230">
        <v>181002</v>
      </c>
      <c r="B261" s="231" t="s">
        <v>754</v>
      </c>
      <c r="C261" s="229" t="str">
        <f t="shared" si="4"/>
        <v>181002　東京英語専門学校</v>
      </c>
    </row>
    <row r="262" spans="1:3" ht="33" x14ac:dyDescent="0.15">
      <c r="A262" s="230">
        <v>181003</v>
      </c>
      <c r="B262" s="231" t="s">
        <v>903</v>
      </c>
      <c r="C262" s="229" t="str">
        <f t="shared" si="4"/>
        <v>181003　専門学校駿台外語グローバルビジネスカレッジ</v>
      </c>
    </row>
    <row r="263" spans="1:3" x14ac:dyDescent="0.15">
      <c r="A263" s="230">
        <v>181005</v>
      </c>
      <c r="B263" s="231" t="s">
        <v>753</v>
      </c>
      <c r="C263" s="229" t="str">
        <f t="shared" si="4"/>
        <v>181005　神田外語学院</v>
      </c>
    </row>
    <row r="264" spans="1:3" x14ac:dyDescent="0.15">
      <c r="A264" s="230">
        <v>181006</v>
      </c>
      <c r="B264" s="231" t="s">
        <v>756</v>
      </c>
      <c r="C264" s="229" t="str">
        <f t="shared" si="4"/>
        <v>181006　日中学院</v>
      </c>
    </row>
    <row r="265" spans="1:3" x14ac:dyDescent="0.15">
      <c r="A265" s="230">
        <v>181008</v>
      </c>
      <c r="B265" s="231" t="s">
        <v>757</v>
      </c>
      <c r="C265" s="229" t="str">
        <f t="shared" si="4"/>
        <v>181008　専門学校デジタル＆ランゲージ 秀林</v>
      </c>
    </row>
    <row r="266" spans="1:3" x14ac:dyDescent="0.15">
      <c r="A266" s="230">
        <v>181011</v>
      </c>
      <c r="B266" s="231" t="s">
        <v>758</v>
      </c>
      <c r="C266" s="229" t="str">
        <f t="shared" si="4"/>
        <v>181011　文化外国語専門学校</v>
      </c>
    </row>
    <row r="267" spans="1:3" x14ac:dyDescent="0.15">
      <c r="A267" s="230">
        <v>181012</v>
      </c>
      <c r="B267" s="231" t="s">
        <v>759</v>
      </c>
      <c r="C267" s="229" t="str">
        <f t="shared" si="4"/>
        <v>181012　グレッグ外語専門学校</v>
      </c>
    </row>
    <row r="268" spans="1:3" x14ac:dyDescent="0.15">
      <c r="A268" s="230">
        <v>181013</v>
      </c>
      <c r="B268" s="233" t="s">
        <v>760</v>
      </c>
      <c r="C268" s="229" t="str">
        <f t="shared" si="4"/>
        <v>181013　東京ロシア語学院</v>
      </c>
    </row>
    <row r="269" spans="1:3" x14ac:dyDescent="0.15">
      <c r="A269" s="230">
        <v>181015</v>
      </c>
      <c r="B269" s="231" t="s">
        <v>761</v>
      </c>
      <c r="C269" s="229" t="str">
        <f t="shared" si="4"/>
        <v>181015　東京外語専門学校</v>
      </c>
    </row>
    <row r="270" spans="1:3" x14ac:dyDescent="0.15">
      <c r="A270" s="230">
        <v>181016</v>
      </c>
      <c r="B270" s="231" t="s">
        <v>762</v>
      </c>
      <c r="C270" s="229" t="str">
        <f t="shared" si="4"/>
        <v>181016　グレッグ外語専門学校新宿校</v>
      </c>
    </row>
    <row r="271" spans="1:3" x14ac:dyDescent="0.15">
      <c r="A271" s="230">
        <v>181017</v>
      </c>
      <c r="B271" s="231" t="s">
        <v>763</v>
      </c>
      <c r="C271" s="229" t="str">
        <f t="shared" si="4"/>
        <v>181017　早稲田外語専門学校</v>
      </c>
    </row>
    <row r="272" spans="1:3" ht="33" x14ac:dyDescent="0.15">
      <c r="A272" s="230">
        <v>181018</v>
      </c>
      <c r="B272" s="231" t="s">
        <v>764</v>
      </c>
      <c r="C272" s="229" t="str">
        <f t="shared" si="4"/>
        <v>181018　専門学校インターナショナル・スクールオブビジネス</v>
      </c>
    </row>
    <row r="273" spans="1:3" x14ac:dyDescent="0.15">
      <c r="A273" s="230">
        <v>181019</v>
      </c>
      <c r="B273" s="231" t="s">
        <v>766</v>
      </c>
      <c r="C273" s="229" t="str">
        <f t="shared" si="4"/>
        <v>181019　日本外国語専門学校</v>
      </c>
    </row>
    <row r="274" spans="1:3" x14ac:dyDescent="0.15">
      <c r="A274" s="230">
        <v>181020</v>
      </c>
      <c r="B274" s="233" t="s">
        <v>768</v>
      </c>
      <c r="C274" s="229" t="str">
        <f t="shared" si="4"/>
        <v>181020　専門学校アジア・アフリカ語学院</v>
      </c>
    </row>
    <row r="275" spans="1:3" x14ac:dyDescent="0.15">
      <c r="A275" s="230">
        <v>181021</v>
      </c>
      <c r="B275" s="231" t="s">
        <v>767</v>
      </c>
      <c r="C275" s="229" t="str">
        <f t="shared" si="4"/>
        <v>181021　武蔵野学芸専門学校</v>
      </c>
    </row>
    <row r="276" spans="1:3" x14ac:dyDescent="0.15">
      <c r="A276" s="230">
        <v>181022</v>
      </c>
      <c r="B276" s="231" t="s">
        <v>755</v>
      </c>
      <c r="C276" s="229" t="str">
        <f t="shared" si="4"/>
        <v>181022　専門学校東京国際ビジネスカレッジ</v>
      </c>
    </row>
    <row r="277" spans="1:3" x14ac:dyDescent="0.15">
      <c r="A277" s="230">
        <v>181023</v>
      </c>
      <c r="B277" s="231" t="s">
        <v>765</v>
      </c>
      <c r="C277" s="229" t="str">
        <f t="shared" si="4"/>
        <v>181023　専門学校東京ビジネス外語カレッジ</v>
      </c>
    </row>
    <row r="278" spans="1:3" x14ac:dyDescent="0.15">
      <c r="A278" s="230">
        <v>181024</v>
      </c>
      <c r="B278" s="231" t="s">
        <v>752</v>
      </c>
      <c r="C278" s="229" t="str">
        <f t="shared" si="4"/>
        <v>181024　専門学校アテネ・フランセ</v>
      </c>
    </row>
    <row r="279" spans="1:3" x14ac:dyDescent="0.15">
      <c r="A279" s="230">
        <v>181025</v>
      </c>
      <c r="B279" s="231" t="s">
        <v>769</v>
      </c>
      <c r="C279" s="229" t="str">
        <f t="shared" si="4"/>
        <v>181025　ディライトグローバル専門学校</v>
      </c>
    </row>
    <row r="280" spans="1:3" x14ac:dyDescent="0.15">
      <c r="A280" s="230">
        <v>182001</v>
      </c>
      <c r="B280" s="231" t="s">
        <v>786</v>
      </c>
      <c r="C280" s="229" t="str">
        <f t="shared" si="4"/>
        <v>182001　町田デザイン＆建築専門学校</v>
      </c>
    </row>
    <row r="281" spans="1:3" x14ac:dyDescent="0.15">
      <c r="A281" s="230">
        <v>182002</v>
      </c>
      <c r="B281" s="231" t="s">
        <v>771</v>
      </c>
      <c r="C281" s="229" t="str">
        <f t="shared" si="4"/>
        <v>182002　専門学校東京デザイナー・アカデミー</v>
      </c>
    </row>
    <row r="282" spans="1:3" x14ac:dyDescent="0.15">
      <c r="A282" s="230">
        <v>182003</v>
      </c>
      <c r="B282" s="231" t="s">
        <v>770</v>
      </c>
      <c r="C282" s="229" t="str">
        <f t="shared" si="4"/>
        <v>182003　御茶の水美術専門学校</v>
      </c>
    </row>
    <row r="283" spans="1:3" x14ac:dyDescent="0.15">
      <c r="A283" s="230">
        <v>182004</v>
      </c>
      <c r="B283" s="231" t="s">
        <v>772</v>
      </c>
      <c r="C283" s="229" t="str">
        <f t="shared" si="4"/>
        <v>182004　山脇美術専門学校</v>
      </c>
    </row>
    <row r="284" spans="1:3" x14ac:dyDescent="0.15">
      <c r="A284" s="230">
        <v>182005</v>
      </c>
      <c r="B284" s="231" t="s">
        <v>774</v>
      </c>
      <c r="C284" s="229" t="str">
        <f t="shared" si="4"/>
        <v>182005　東京コミュニケーションアート専門学校</v>
      </c>
    </row>
    <row r="285" spans="1:3" ht="33" x14ac:dyDescent="0.15">
      <c r="A285" s="230">
        <v>182006</v>
      </c>
      <c r="B285" s="231" t="s">
        <v>776</v>
      </c>
      <c r="C285" s="229" t="str">
        <f t="shared" si="4"/>
        <v>182006　専門学校ヒコ・みづのジュエリーカレッジ</v>
      </c>
    </row>
    <row r="286" spans="1:3" x14ac:dyDescent="0.15">
      <c r="A286" s="230">
        <v>182007</v>
      </c>
      <c r="B286" s="231" t="s">
        <v>777</v>
      </c>
      <c r="C286" s="229" t="str">
        <f t="shared" si="4"/>
        <v>182007　専門学校日本デザイナー学院</v>
      </c>
    </row>
    <row r="287" spans="1:3" x14ac:dyDescent="0.15">
      <c r="A287" s="230">
        <v>182008</v>
      </c>
      <c r="B287" s="231" t="s">
        <v>778</v>
      </c>
      <c r="C287" s="229" t="str">
        <f t="shared" si="4"/>
        <v>182008　専門学校桑沢デザイン研究所</v>
      </c>
    </row>
    <row r="288" spans="1:3" x14ac:dyDescent="0.15">
      <c r="A288" s="230">
        <v>182009</v>
      </c>
      <c r="B288" s="231" t="s">
        <v>779</v>
      </c>
      <c r="C288" s="229" t="str">
        <f t="shared" si="4"/>
        <v>182009　東京デザイン専門学校</v>
      </c>
    </row>
    <row r="289" spans="1:3" x14ac:dyDescent="0.15">
      <c r="A289" s="230">
        <v>182010</v>
      </c>
      <c r="B289" s="231" t="s">
        <v>780</v>
      </c>
      <c r="C289" s="229" t="str">
        <f t="shared" si="4"/>
        <v>182010　日本デザイン福祉専門学校</v>
      </c>
    </row>
    <row r="290" spans="1:3" x14ac:dyDescent="0.15">
      <c r="A290" s="230">
        <v>182011</v>
      </c>
      <c r="B290" s="231" t="s">
        <v>781</v>
      </c>
      <c r="C290" s="229" t="str">
        <f t="shared" si="4"/>
        <v>182011　専門学校ＩＣＳカレッジオブアーツ</v>
      </c>
    </row>
    <row r="291" spans="1:3" x14ac:dyDescent="0.15">
      <c r="A291" s="230">
        <v>182013</v>
      </c>
      <c r="B291" s="231" t="s">
        <v>775</v>
      </c>
      <c r="C291" s="229" t="str">
        <f t="shared" si="4"/>
        <v>182013　日本書道専門学校</v>
      </c>
    </row>
    <row r="292" spans="1:3" x14ac:dyDescent="0.15">
      <c r="A292" s="230">
        <v>182015</v>
      </c>
      <c r="B292" s="231" t="s">
        <v>783</v>
      </c>
      <c r="C292" s="229" t="str">
        <f t="shared" si="4"/>
        <v>182015　東洋美術学校</v>
      </c>
    </row>
    <row r="293" spans="1:3" x14ac:dyDescent="0.15">
      <c r="A293" s="230">
        <v>182016</v>
      </c>
      <c r="B293" s="231" t="s">
        <v>784</v>
      </c>
      <c r="C293" s="229" t="str">
        <f t="shared" si="4"/>
        <v>182016　阿佐ヶ谷美術専門学校</v>
      </c>
    </row>
    <row r="294" spans="1:3" x14ac:dyDescent="0.15">
      <c r="A294" s="230">
        <v>182017</v>
      </c>
      <c r="B294" s="231" t="s">
        <v>773</v>
      </c>
      <c r="C294" s="229" t="str">
        <f t="shared" si="4"/>
        <v>182017　中央美術学園</v>
      </c>
    </row>
    <row r="295" spans="1:3" x14ac:dyDescent="0.15">
      <c r="A295" s="230">
        <v>182018</v>
      </c>
      <c r="B295" s="231" t="s">
        <v>967</v>
      </c>
      <c r="C295" s="229" t="str">
        <f t="shared" si="4"/>
        <v>182018　吉祥寺学園高等専修部</v>
      </c>
    </row>
    <row r="296" spans="1:3" x14ac:dyDescent="0.15">
      <c r="A296" s="230">
        <v>182019</v>
      </c>
      <c r="B296" s="231" t="s">
        <v>785</v>
      </c>
      <c r="C296" s="229" t="str">
        <f t="shared" si="4"/>
        <v>182019　創形美術学校</v>
      </c>
    </row>
    <row r="297" spans="1:3" x14ac:dyDescent="0.15">
      <c r="A297" s="230">
        <v>182020</v>
      </c>
      <c r="B297" s="231" t="s">
        <v>787</v>
      </c>
      <c r="C297" s="229" t="str">
        <f t="shared" si="4"/>
        <v>182020　芸術工芸高等専修学校</v>
      </c>
    </row>
    <row r="298" spans="1:3" x14ac:dyDescent="0.15">
      <c r="A298" s="230">
        <v>183001</v>
      </c>
      <c r="B298" s="231" t="s">
        <v>802</v>
      </c>
      <c r="C298" s="229" t="str">
        <f t="shared" si="4"/>
        <v>183001　専門学校ミューズ・モード音楽院</v>
      </c>
    </row>
    <row r="299" spans="1:3" ht="33" x14ac:dyDescent="0.15">
      <c r="A299" s="230">
        <v>183002</v>
      </c>
      <c r="B299" s="231" t="s">
        <v>789</v>
      </c>
      <c r="C299" s="229" t="str">
        <f t="shared" si="4"/>
        <v>183002　専門学校東京ビジュアルアーツ・アカデミー</v>
      </c>
    </row>
    <row r="300" spans="1:3" x14ac:dyDescent="0.15">
      <c r="A300" s="230">
        <v>183004</v>
      </c>
      <c r="B300" s="231" t="s">
        <v>790</v>
      </c>
      <c r="C300" s="229" t="str">
        <f t="shared" si="4"/>
        <v>183004　尚美ミュージックカレッジ専門学校</v>
      </c>
    </row>
    <row r="301" spans="1:3" x14ac:dyDescent="0.15">
      <c r="A301" s="230">
        <v>183005</v>
      </c>
      <c r="B301" s="231" t="s">
        <v>807</v>
      </c>
      <c r="C301" s="229" t="str">
        <f t="shared" si="4"/>
        <v>183005　日本芸術高等学園</v>
      </c>
    </row>
    <row r="302" spans="1:3" x14ac:dyDescent="0.15">
      <c r="A302" s="230">
        <v>183006</v>
      </c>
      <c r="B302" s="231" t="s">
        <v>800</v>
      </c>
      <c r="C302" s="229" t="str">
        <f t="shared" si="4"/>
        <v>183006　日本写真芸術専門学校</v>
      </c>
    </row>
    <row r="303" spans="1:3" x14ac:dyDescent="0.15">
      <c r="A303" s="230">
        <v>183007</v>
      </c>
      <c r="B303" s="231" t="s">
        <v>801</v>
      </c>
      <c r="C303" s="229" t="str">
        <f t="shared" si="4"/>
        <v>183007　専門学校ミューズ音楽院</v>
      </c>
    </row>
    <row r="304" spans="1:3" x14ac:dyDescent="0.15">
      <c r="A304" s="230">
        <v>183010</v>
      </c>
      <c r="B304" s="231" t="s">
        <v>804</v>
      </c>
      <c r="C304" s="229" t="str">
        <f t="shared" si="4"/>
        <v>183010　専門学校東京アナウンス学院</v>
      </c>
    </row>
    <row r="305" spans="1:3" x14ac:dyDescent="0.15">
      <c r="A305" s="230">
        <v>183011</v>
      </c>
      <c r="B305" s="231" t="s">
        <v>806</v>
      </c>
      <c r="C305" s="229" t="str">
        <f t="shared" si="4"/>
        <v>183011　専門学校ESPエンタテインメント東京</v>
      </c>
    </row>
    <row r="306" spans="1:3" x14ac:dyDescent="0.15">
      <c r="A306" s="230">
        <v>183013</v>
      </c>
      <c r="B306" s="231" t="s">
        <v>782</v>
      </c>
      <c r="C306" s="229" t="str">
        <f t="shared" si="4"/>
        <v>183013　東京アニメーションカレッジ専門学校</v>
      </c>
    </row>
    <row r="307" spans="1:3" x14ac:dyDescent="0.15">
      <c r="A307" s="230">
        <v>183020</v>
      </c>
      <c r="B307" s="231" t="s">
        <v>796</v>
      </c>
      <c r="C307" s="229" t="str">
        <f t="shared" si="4"/>
        <v>183020　日本芸術専門学校</v>
      </c>
    </row>
    <row r="308" spans="1:3" x14ac:dyDescent="0.15">
      <c r="A308" s="230">
        <v>183021</v>
      </c>
      <c r="B308" s="231" t="s">
        <v>794</v>
      </c>
      <c r="C308" s="229" t="str">
        <f t="shared" si="4"/>
        <v>183021　東京俳優・映画＆放送専門学校</v>
      </c>
    </row>
    <row r="309" spans="1:3" ht="33" x14ac:dyDescent="0.15">
      <c r="A309" s="230">
        <v>183022</v>
      </c>
      <c r="B309" s="231" t="s">
        <v>805</v>
      </c>
      <c r="C309" s="229" t="str">
        <f t="shared" si="4"/>
        <v>183022　専門学校ミュージシャンズ・インスティテュート東京</v>
      </c>
    </row>
    <row r="310" spans="1:3" x14ac:dyDescent="0.15">
      <c r="A310" s="230">
        <v>183023</v>
      </c>
      <c r="B310" s="231" t="s">
        <v>792</v>
      </c>
      <c r="C310" s="229" t="str">
        <f t="shared" si="4"/>
        <v>183023　東京表現高等学院 ＭＩＩＣＡ</v>
      </c>
    </row>
    <row r="311" spans="1:3" ht="33" x14ac:dyDescent="0.15">
      <c r="A311" s="230">
        <v>183024</v>
      </c>
      <c r="B311" s="231" t="s">
        <v>795</v>
      </c>
      <c r="C311" s="229" t="str">
        <f t="shared" si="4"/>
        <v>183024　東京スクールオブミュージック＆ダンス専門学校</v>
      </c>
    </row>
    <row r="312" spans="1:3" x14ac:dyDescent="0.15">
      <c r="A312" s="230">
        <v>183025</v>
      </c>
      <c r="B312" s="231" t="s">
        <v>803</v>
      </c>
      <c r="C312" s="229" t="str">
        <f t="shared" si="4"/>
        <v>183025　東放学園高等専修学校</v>
      </c>
    </row>
    <row r="313" spans="1:3" ht="33" x14ac:dyDescent="0.15">
      <c r="A313" s="230">
        <v>183026</v>
      </c>
      <c r="B313" s="231" t="s">
        <v>797</v>
      </c>
      <c r="C313" s="229" t="str">
        <f t="shared" si="4"/>
        <v>183026　東京スクールオブミュージック専門学校渋谷</v>
      </c>
    </row>
    <row r="314" spans="1:3" x14ac:dyDescent="0.15">
      <c r="A314" s="230">
        <v>183028</v>
      </c>
      <c r="B314" s="231" t="s">
        <v>798</v>
      </c>
      <c r="C314" s="229" t="str">
        <f t="shared" si="4"/>
        <v>183028　東京ダンス・俳優＆舞台芸術専門学校</v>
      </c>
    </row>
    <row r="315" spans="1:3" x14ac:dyDescent="0.15">
      <c r="A315" s="230">
        <v>183029</v>
      </c>
      <c r="B315" s="231" t="s">
        <v>799</v>
      </c>
      <c r="C315" s="229" t="str">
        <f t="shared" si="4"/>
        <v>183029　専門学校東京声優・国際アカデミー</v>
      </c>
    </row>
    <row r="316" spans="1:3" x14ac:dyDescent="0.15">
      <c r="A316" s="230">
        <v>183030</v>
      </c>
      <c r="B316" s="231" t="s">
        <v>793</v>
      </c>
      <c r="C316" s="229" t="str">
        <f t="shared" si="4"/>
        <v>183030　東京アニメ・声優＆eスポーツ専門学校</v>
      </c>
    </row>
    <row r="317" spans="1:3" x14ac:dyDescent="0.15">
      <c r="A317" s="230">
        <v>183031</v>
      </c>
      <c r="B317" s="231" t="s">
        <v>788</v>
      </c>
      <c r="C317" s="229" t="str">
        <f t="shared" si="4"/>
        <v>183031　東京アニメーター学院専門学校</v>
      </c>
    </row>
    <row r="318" spans="1:3" ht="33" x14ac:dyDescent="0.15">
      <c r="A318" s="230">
        <v>183032</v>
      </c>
      <c r="B318" s="231" t="s">
        <v>791</v>
      </c>
      <c r="C318" s="229" t="str">
        <f t="shared" si="4"/>
        <v>183032　専門学校アニメ・アーティスト・アカデミー</v>
      </c>
    </row>
    <row r="319" spans="1:3" x14ac:dyDescent="0.15">
      <c r="A319" s="230">
        <v>184001</v>
      </c>
      <c r="B319" s="231" t="s">
        <v>810</v>
      </c>
      <c r="C319" s="229" t="str">
        <f t="shared" si="4"/>
        <v>184001　東京ＹＭＣＡ社会体育・保育専門学校</v>
      </c>
    </row>
    <row r="320" spans="1:3" ht="33" x14ac:dyDescent="0.15">
      <c r="A320" s="230">
        <v>184002</v>
      </c>
      <c r="B320" s="231" t="s">
        <v>809</v>
      </c>
      <c r="C320" s="229" t="str">
        <f t="shared" si="4"/>
        <v>184002　東京スポーツ・レクリエーション専門学校</v>
      </c>
    </row>
    <row r="321" spans="1:3" x14ac:dyDescent="0.15">
      <c r="A321" s="230">
        <v>184004</v>
      </c>
      <c r="B321" s="231" t="s">
        <v>811</v>
      </c>
      <c r="C321" s="229" t="str">
        <f t="shared" si="4"/>
        <v>184004　東京ゴルフ専門学校</v>
      </c>
    </row>
    <row r="322" spans="1:3" x14ac:dyDescent="0.15">
      <c r="A322" s="230">
        <v>184005</v>
      </c>
      <c r="B322" s="231" t="s">
        <v>808</v>
      </c>
      <c r="C322" s="229" t="str">
        <f t="shared" si="4"/>
        <v>184005　東京リゾート＆スポーツ専門学校</v>
      </c>
    </row>
    <row r="323" spans="1:3" x14ac:dyDescent="0.15">
      <c r="A323" s="230">
        <v>184006</v>
      </c>
      <c r="B323" s="231" t="s">
        <v>812</v>
      </c>
      <c r="C323" s="229" t="str">
        <f t="shared" ref="C323:C364" si="5">A323&amp;"　"&amp;B323</f>
        <v>184006　日本ウェルネススポーツ専門学校</v>
      </c>
    </row>
    <row r="324" spans="1:3" x14ac:dyDescent="0.15">
      <c r="A324" s="230">
        <v>185001</v>
      </c>
      <c r="B324" s="231" t="s">
        <v>816</v>
      </c>
      <c r="C324" s="229" t="str">
        <f t="shared" si="5"/>
        <v>185001　東京環境工科専門学校</v>
      </c>
    </row>
    <row r="325" spans="1:3" x14ac:dyDescent="0.15">
      <c r="A325" s="230">
        <v>185002</v>
      </c>
      <c r="B325" s="231" t="s">
        <v>813</v>
      </c>
      <c r="C325" s="229" t="str">
        <f t="shared" si="5"/>
        <v>185002　大原法律専門学校</v>
      </c>
    </row>
    <row r="326" spans="1:3" x14ac:dyDescent="0.15">
      <c r="A326" s="230">
        <v>185003</v>
      </c>
      <c r="B326" s="231" t="s">
        <v>968</v>
      </c>
      <c r="C326" s="229" t="str">
        <f t="shared" si="5"/>
        <v>185003　上野公務員ビジネス専門学校</v>
      </c>
    </row>
    <row r="327" spans="1:3" x14ac:dyDescent="0.15">
      <c r="A327" s="230">
        <v>185004</v>
      </c>
      <c r="B327" s="231" t="s">
        <v>904</v>
      </c>
      <c r="C327" s="229" t="str">
        <f t="shared" si="5"/>
        <v>185004　東京ビジネス＆キャリア専門学校</v>
      </c>
    </row>
    <row r="328" spans="1:3" x14ac:dyDescent="0.15">
      <c r="A328" s="230">
        <v>185005</v>
      </c>
      <c r="B328" s="231" t="s">
        <v>817</v>
      </c>
      <c r="C328" s="229" t="str">
        <f t="shared" si="5"/>
        <v>185005　東京法律公務員専門学校</v>
      </c>
    </row>
    <row r="329" spans="1:3" x14ac:dyDescent="0.15">
      <c r="A329" s="230">
        <v>185006</v>
      </c>
      <c r="B329" s="231" t="s">
        <v>821</v>
      </c>
      <c r="C329" s="229" t="str">
        <f t="shared" si="5"/>
        <v>185006　ヤマザキ動物専門学校</v>
      </c>
    </row>
    <row r="330" spans="1:3" x14ac:dyDescent="0.15">
      <c r="A330" s="230">
        <v>185007</v>
      </c>
      <c r="B330" s="231" t="s">
        <v>822</v>
      </c>
      <c r="C330" s="229" t="str">
        <f t="shared" si="5"/>
        <v>185007　国際動物専門学校</v>
      </c>
    </row>
    <row r="331" spans="1:3" x14ac:dyDescent="0.15">
      <c r="A331" s="230">
        <v>185008</v>
      </c>
      <c r="B331" s="231" t="s">
        <v>825</v>
      </c>
      <c r="C331" s="229" t="str">
        <f t="shared" si="5"/>
        <v>185008　東京法律公務員専門学校杉並校</v>
      </c>
    </row>
    <row r="332" spans="1:3" x14ac:dyDescent="0.15">
      <c r="A332" s="230">
        <v>185009</v>
      </c>
      <c r="B332" s="231" t="s">
        <v>827</v>
      </c>
      <c r="C332" s="229" t="str">
        <f t="shared" si="5"/>
        <v>185009　日本児童教育専門学校</v>
      </c>
    </row>
    <row r="333" spans="1:3" x14ac:dyDescent="0.15">
      <c r="A333" s="230">
        <v>185012</v>
      </c>
      <c r="B333" s="233" t="s">
        <v>905</v>
      </c>
      <c r="C333" s="229" t="str">
        <f t="shared" si="5"/>
        <v>185012　専門学校駿台法律経済ビジネスカレッジ</v>
      </c>
    </row>
    <row r="334" spans="1:3" x14ac:dyDescent="0.15">
      <c r="A334" s="230">
        <v>185013</v>
      </c>
      <c r="B334" s="231" t="s">
        <v>828</v>
      </c>
      <c r="C334" s="229" t="str">
        <f t="shared" si="5"/>
        <v>185013　東京フード製菓中医薬専門学校</v>
      </c>
    </row>
    <row r="335" spans="1:3" x14ac:dyDescent="0.15">
      <c r="A335" s="230">
        <v>185014</v>
      </c>
      <c r="B335" s="231" t="s">
        <v>829</v>
      </c>
      <c r="C335" s="229" t="str">
        <f t="shared" si="5"/>
        <v>185014　日本ペット＆アニマル専門学校</v>
      </c>
    </row>
    <row r="336" spans="1:3" x14ac:dyDescent="0.15">
      <c r="A336" s="230">
        <v>185015</v>
      </c>
      <c r="B336" s="231" t="s">
        <v>814</v>
      </c>
      <c r="C336" s="229" t="str">
        <f t="shared" si="5"/>
        <v>185015　中央動物専門学校</v>
      </c>
    </row>
    <row r="337" spans="1:3" x14ac:dyDescent="0.15">
      <c r="A337" s="230">
        <v>185016</v>
      </c>
      <c r="B337" s="233" t="s">
        <v>823</v>
      </c>
      <c r="C337" s="229" t="str">
        <f t="shared" si="5"/>
        <v>185016　東京愛犬専門学校</v>
      </c>
    </row>
    <row r="338" spans="1:3" x14ac:dyDescent="0.15">
      <c r="A338" s="230">
        <v>185017</v>
      </c>
      <c r="B338" s="231" t="s">
        <v>826</v>
      </c>
      <c r="C338" s="229" t="str">
        <f t="shared" si="5"/>
        <v>185017　日本動物専門学校</v>
      </c>
    </row>
    <row r="339" spans="1:3" x14ac:dyDescent="0.15">
      <c r="A339" s="230">
        <v>185018</v>
      </c>
      <c r="B339" s="231" t="s">
        <v>818</v>
      </c>
      <c r="C339" s="229" t="str">
        <f t="shared" si="5"/>
        <v>185018　専門学校日本動物２１</v>
      </c>
    </row>
    <row r="340" spans="1:3" x14ac:dyDescent="0.15">
      <c r="A340" s="230">
        <v>185019</v>
      </c>
      <c r="B340" s="231" t="s">
        <v>820</v>
      </c>
      <c r="C340" s="229" t="str">
        <f t="shared" si="5"/>
        <v>185019　専門学校ビジョナリーアーツ</v>
      </c>
    </row>
    <row r="341" spans="1:3" x14ac:dyDescent="0.15">
      <c r="A341" s="230">
        <v>185020</v>
      </c>
      <c r="B341" s="231" t="s">
        <v>824</v>
      </c>
      <c r="C341" s="229" t="str">
        <f t="shared" si="5"/>
        <v>185020　東京ブライダル専門学校</v>
      </c>
    </row>
    <row r="342" spans="1:3" x14ac:dyDescent="0.15">
      <c r="A342" s="230">
        <v>185021</v>
      </c>
      <c r="B342" s="231" t="s">
        <v>701</v>
      </c>
      <c r="C342" s="229" t="str">
        <f t="shared" si="5"/>
        <v>185021　東京ウェディング・ホテル専門学校</v>
      </c>
    </row>
    <row r="343" spans="1:3" x14ac:dyDescent="0.15">
      <c r="A343" s="230">
        <v>185022</v>
      </c>
      <c r="B343" s="231" t="s">
        <v>815</v>
      </c>
      <c r="C343" s="229" t="str">
        <f t="shared" si="5"/>
        <v>185022　東京ブレーメン動物専門学校</v>
      </c>
    </row>
    <row r="344" spans="1:3" x14ac:dyDescent="0.15">
      <c r="A344" s="230">
        <v>185023</v>
      </c>
      <c r="B344" s="231" t="s">
        <v>819</v>
      </c>
      <c r="C344" s="229" t="str">
        <f t="shared" si="5"/>
        <v>185023　TCA東京ECO動物海洋専門学校</v>
      </c>
    </row>
    <row r="345" spans="1:3" x14ac:dyDescent="0.15">
      <c r="A345" s="230">
        <v>185024</v>
      </c>
      <c r="B345" s="231" t="s">
        <v>751</v>
      </c>
      <c r="C345" s="229" t="str">
        <f t="shared" si="5"/>
        <v>185024　専門学校早稲田国際ビジネスカレッジ</v>
      </c>
    </row>
    <row r="346" spans="1:3" x14ac:dyDescent="0.15">
      <c r="A346" s="230">
        <v>185025</v>
      </c>
      <c r="B346" s="231" t="s">
        <v>969</v>
      </c>
      <c r="C346" s="229" t="str">
        <f t="shared" si="5"/>
        <v>185025　医学アカデミー薬学専修学校市ヶ谷校</v>
      </c>
    </row>
    <row r="347" spans="1:3" x14ac:dyDescent="0.15">
      <c r="A347" s="230">
        <v>186002</v>
      </c>
      <c r="B347" s="231" t="s">
        <v>830</v>
      </c>
      <c r="C347" s="229" t="str">
        <f t="shared" si="5"/>
        <v>186002　駿台予備学校</v>
      </c>
    </row>
    <row r="348" spans="1:3" x14ac:dyDescent="0.15">
      <c r="A348" s="230">
        <v>186003</v>
      </c>
      <c r="B348" s="231" t="s">
        <v>836</v>
      </c>
      <c r="C348" s="229" t="str">
        <f t="shared" si="5"/>
        <v>186003　専修学校河合塾新宿校</v>
      </c>
    </row>
    <row r="349" spans="1:3" x14ac:dyDescent="0.15">
      <c r="A349" s="230">
        <v>186004</v>
      </c>
      <c r="B349" s="231" t="s">
        <v>838</v>
      </c>
      <c r="C349" s="229" t="str">
        <f t="shared" si="5"/>
        <v>186004　専修学校早稲田ゼミナール</v>
      </c>
    </row>
    <row r="350" spans="1:3" x14ac:dyDescent="0.15">
      <c r="A350" s="230">
        <v>186005</v>
      </c>
      <c r="B350" s="231" t="s">
        <v>839</v>
      </c>
      <c r="C350" s="229" t="str">
        <f t="shared" si="5"/>
        <v>186005　専修学校早稲田予備学校</v>
      </c>
    </row>
    <row r="351" spans="1:3" x14ac:dyDescent="0.15">
      <c r="A351" s="230">
        <v>186006</v>
      </c>
      <c r="B351" s="231" t="s">
        <v>840</v>
      </c>
      <c r="C351" s="229" t="str">
        <f t="shared" si="5"/>
        <v>186006　専修学校河合塾池袋校</v>
      </c>
    </row>
    <row r="352" spans="1:3" x14ac:dyDescent="0.15">
      <c r="A352" s="230">
        <v>186007</v>
      </c>
      <c r="B352" s="231" t="s">
        <v>841</v>
      </c>
      <c r="C352" s="229" t="str">
        <f t="shared" si="5"/>
        <v>186007　すいどーばた美術学院</v>
      </c>
    </row>
    <row r="353" spans="1:3" x14ac:dyDescent="0.15">
      <c r="A353" s="230">
        <v>186008</v>
      </c>
      <c r="B353" s="231" t="s">
        <v>842</v>
      </c>
      <c r="C353" s="229" t="str">
        <f t="shared" si="5"/>
        <v>186008　駿台予備学校池袋校</v>
      </c>
    </row>
    <row r="354" spans="1:3" x14ac:dyDescent="0.15">
      <c r="A354" s="230">
        <v>186009</v>
      </c>
      <c r="B354" s="231" t="s">
        <v>843</v>
      </c>
      <c r="C354" s="229" t="str">
        <f t="shared" si="5"/>
        <v>186009　専修学校河合塾立川校</v>
      </c>
    </row>
    <row r="355" spans="1:3" x14ac:dyDescent="0.15">
      <c r="A355" s="230">
        <v>186010</v>
      </c>
      <c r="B355" s="231" t="s">
        <v>846</v>
      </c>
      <c r="C355" s="229" t="str">
        <f t="shared" si="5"/>
        <v>186010　専修学校河合塾町田校</v>
      </c>
    </row>
    <row r="356" spans="1:3" x14ac:dyDescent="0.15">
      <c r="A356" s="230">
        <v>186012</v>
      </c>
      <c r="B356" s="231" t="s">
        <v>970</v>
      </c>
      <c r="C356" s="229" t="str">
        <f t="shared" si="5"/>
        <v>186012　専修学校  代々木ゼミナール造形学校</v>
      </c>
    </row>
    <row r="357" spans="1:3" x14ac:dyDescent="0.15">
      <c r="A357" s="230">
        <v>186013</v>
      </c>
      <c r="B357" s="231" t="s">
        <v>834</v>
      </c>
      <c r="C357" s="229" t="str">
        <f t="shared" si="5"/>
        <v>186013　専修学校代々木ゼミナール本部校</v>
      </c>
    </row>
    <row r="358" spans="1:3" x14ac:dyDescent="0.15">
      <c r="A358" s="230">
        <v>186017</v>
      </c>
      <c r="B358" s="231" t="s">
        <v>837</v>
      </c>
      <c r="C358" s="229" t="str">
        <f t="shared" si="5"/>
        <v>186017　専修学校中央ゼミナール</v>
      </c>
    </row>
    <row r="359" spans="1:3" x14ac:dyDescent="0.15">
      <c r="A359" s="230">
        <v>186018</v>
      </c>
      <c r="B359" s="231" t="s">
        <v>831</v>
      </c>
      <c r="C359" s="229" t="str">
        <f t="shared" si="5"/>
        <v>186018　専修学校河合塾麹町校</v>
      </c>
    </row>
    <row r="360" spans="1:3" x14ac:dyDescent="0.15">
      <c r="A360" s="230">
        <v>186019</v>
      </c>
      <c r="B360" s="231" t="s">
        <v>832</v>
      </c>
      <c r="C360" s="229" t="str">
        <f t="shared" si="5"/>
        <v>186019　北九州予備校東京校</v>
      </c>
    </row>
    <row r="361" spans="1:3" x14ac:dyDescent="0.15">
      <c r="A361" s="230">
        <v>186020</v>
      </c>
      <c r="B361" s="231" t="s">
        <v>844</v>
      </c>
      <c r="C361" s="229" t="str">
        <f t="shared" si="5"/>
        <v>186020　駿台予備学校立川校</v>
      </c>
    </row>
    <row r="362" spans="1:3" x14ac:dyDescent="0.15">
      <c r="A362" s="230">
        <v>186021</v>
      </c>
      <c r="B362" s="231" t="s">
        <v>833</v>
      </c>
      <c r="C362" s="229" t="str">
        <f t="shared" si="5"/>
        <v>186021　専修学校河合塾本郷校</v>
      </c>
    </row>
    <row r="363" spans="1:3" x14ac:dyDescent="0.15">
      <c r="A363" s="230">
        <v>186022</v>
      </c>
      <c r="B363" s="231" t="s">
        <v>845</v>
      </c>
      <c r="C363" s="229" t="str">
        <f t="shared" si="5"/>
        <v>186022　駿台予備学校町田校</v>
      </c>
    </row>
    <row r="364" spans="1:3" x14ac:dyDescent="0.15">
      <c r="A364" s="262">
        <v>186023</v>
      </c>
      <c r="B364" s="262" t="s">
        <v>835</v>
      </c>
      <c r="C364" s="261" t="str">
        <f t="shared" si="5"/>
        <v>186023　専修学校河合塾自由が丘校</v>
      </c>
    </row>
  </sheetData>
  <sortState xmlns:xlrd2="http://schemas.microsoft.com/office/spreadsheetml/2017/richdata2" ref="A2:B363">
    <sortCondition ref="A2:A363"/>
  </sortState>
  <phoneticPr fontId="1"/>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tabColor rgb="FF92D050"/>
  </sheetPr>
  <dimension ref="A1:AL148"/>
  <sheetViews>
    <sheetView showRuler="0" topLeftCell="A16" zoomScale="90" zoomScaleNormal="90" zoomScaleSheetLayoutView="100" workbookViewId="0">
      <selection activeCell="AU45" sqref="AU45"/>
    </sheetView>
  </sheetViews>
  <sheetFormatPr defaultColWidth="3" defaultRowHeight="12.95" customHeight="1" x14ac:dyDescent="0.15"/>
  <cols>
    <col min="1" max="29" width="3.375" customWidth="1"/>
  </cols>
  <sheetData>
    <row r="1" spans="1:30" ht="12.95" customHeight="1" x14ac:dyDescent="0.15">
      <c r="A1" s="268" t="s">
        <v>917</v>
      </c>
      <c r="B1" s="269"/>
      <c r="C1" s="269"/>
      <c r="D1" s="269"/>
      <c r="E1" s="269"/>
      <c r="F1" s="269"/>
      <c r="G1" s="269"/>
      <c r="H1" s="269"/>
      <c r="I1" s="269"/>
      <c r="J1" s="269"/>
      <c r="K1" s="269"/>
      <c r="L1" s="269"/>
      <c r="M1" s="269"/>
      <c r="N1" s="269"/>
      <c r="O1" s="269"/>
      <c r="P1" s="269"/>
      <c r="Q1" s="269"/>
      <c r="R1" s="269"/>
      <c r="S1" s="269"/>
      <c r="T1" s="269"/>
      <c r="U1" s="269"/>
      <c r="V1" s="270"/>
      <c r="X1" s="274"/>
      <c r="Y1" s="275"/>
      <c r="Z1" s="276"/>
      <c r="AA1" s="595" t="s">
        <v>51</v>
      </c>
      <c r="AB1" s="596"/>
      <c r="AC1" s="597"/>
    </row>
    <row r="2" spans="1:30" ht="12.95" customHeight="1" x14ac:dyDescent="0.15">
      <c r="A2" s="271"/>
      <c r="B2" s="272"/>
      <c r="C2" s="272"/>
      <c r="D2" s="272"/>
      <c r="E2" s="272"/>
      <c r="F2" s="272"/>
      <c r="G2" s="272"/>
      <c r="H2" s="272"/>
      <c r="I2" s="272"/>
      <c r="J2" s="272"/>
      <c r="K2" s="272"/>
      <c r="L2" s="272"/>
      <c r="M2" s="272"/>
      <c r="N2" s="272"/>
      <c r="O2" s="272"/>
      <c r="P2" s="272"/>
      <c r="Q2" s="272"/>
      <c r="R2" s="272"/>
      <c r="S2" s="272"/>
      <c r="T2" s="272"/>
      <c r="U2" s="272"/>
      <c r="V2" s="273"/>
      <c r="X2" s="275"/>
      <c r="Y2" s="275"/>
      <c r="Z2" s="276"/>
      <c r="AA2" s="598"/>
      <c r="AB2" s="599"/>
      <c r="AC2" s="600"/>
    </row>
    <row r="3" spans="1:30" ht="7.15" customHeight="1" x14ac:dyDescent="0.15">
      <c r="A3" s="1"/>
      <c r="B3" s="1"/>
      <c r="C3" s="1"/>
      <c r="D3" s="1"/>
      <c r="E3" s="1"/>
      <c r="F3" s="1"/>
      <c r="G3" s="1"/>
      <c r="H3" s="1"/>
      <c r="I3" s="1"/>
      <c r="J3" s="1"/>
      <c r="K3" s="1"/>
      <c r="L3" s="1"/>
      <c r="M3" s="1"/>
      <c r="N3" s="1"/>
      <c r="O3" s="1"/>
      <c r="P3" s="1"/>
      <c r="Q3" s="1"/>
      <c r="R3" s="1"/>
      <c r="S3" s="1"/>
      <c r="T3" s="1"/>
      <c r="U3" s="1"/>
      <c r="V3" s="1"/>
      <c r="W3" s="1"/>
      <c r="X3" s="1"/>
      <c r="Y3" s="1"/>
      <c r="Z3" s="1"/>
      <c r="AA3" s="1"/>
      <c r="AB3" s="1"/>
      <c r="AC3" s="1"/>
    </row>
    <row r="4" spans="1:30" ht="12.95" customHeight="1" x14ac:dyDescent="0.15">
      <c r="A4" s="283" t="s">
        <v>918</v>
      </c>
      <c r="B4" s="283"/>
      <c r="C4" s="283"/>
      <c r="D4" s="283"/>
      <c r="E4" s="283"/>
      <c r="F4" s="283"/>
      <c r="G4" s="283"/>
      <c r="H4" s="283"/>
      <c r="I4" s="283"/>
      <c r="J4" s="283"/>
      <c r="K4" s="283"/>
      <c r="L4" s="283"/>
      <c r="M4" s="283"/>
      <c r="N4" s="283"/>
      <c r="O4" s="283"/>
      <c r="P4" s="283"/>
      <c r="Q4" s="283"/>
      <c r="R4" s="283"/>
      <c r="S4" s="283"/>
      <c r="T4" s="283"/>
      <c r="U4" s="283"/>
      <c r="V4" s="283"/>
      <c r="W4" s="283"/>
      <c r="X4" s="283"/>
      <c r="Y4" s="283"/>
      <c r="Z4" s="283"/>
      <c r="AA4" s="283"/>
      <c r="AB4" s="283"/>
      <c r="AC4" s="283"/>
    </row>
    <row r="5" spans="1:30" ht="10.7" customHeight="1" x14ac:dyDescent="0.15">
      <c r="A5" s="284" t="s">
        <v>919</v>
      </c>
      <c r="B5" s="283"/>
      <c r="C5" s="283"/>
      <c r="D5" s="283"/>
      <c r="E5" s="283"/>
      <c r="F5" s="283"/>
      <c r="G5" s="283"/>
      <c r="H5" s="283"/>
      <c r="I5" s="283"/>
      <c r="J5" s="283"/>
      <c r="K5" s="283"/>
      <c r="L5" s="283"/>
      <c r="M5" s="283"/>
      <c r="N5" s="283"/>
      <c r="O5" s="283"/>
      <c r="P5" s="283"/>
      <c r="Q5" s="283"/>
      <c r="R5" s="283"/>
      <c r="S5" s="283"/>
      <c r="T5" s="283"/>
      <c r="U5" s="283"/>
      <c r="V5" s="283"/>
      <c r="W5" s="283"/>
      <c r="X5" s="283"/>
      <c r="Y5" s="283"/>
      <c r="Z5" s="283"/>
      <c r="AA5" s="283"/>
      <c r="AB5" s="283"/>
      <c r="AC5" s="283"/>
    </row>
    <row r="6" spans="1:30" ht="6.4" customHeight="1" x14ac:dyDescent="0.15">
      <c r="A6" s="2"/>
      <c r="B6" s="1"/>
      <c r="C6" s="1"/>
      <c r="D6" s="1"/>
      <c r="E6" s="1"/>
      <c r="F6" s="1"/>
      <c r="G6" s="1"/>
      <c r="H6" s="1"/>
      <c r="I6" s="1"/>
      <c r="J6" s="1"/>
      <c r="K6" s="1"/>
      <c r="L6" s="1"/>
      <c r="M6" s="1"/>
      <c r="N6" s="1"/>
      <c r="O6" s="1"/>
      <c r="P6" s="1"/>
      <c r="Q6" s="1"/>
      <c r="R6" s="1"/>
      <c r="S6" s="1"/>
      <c r="T6" s="1"/>
      <c r="U6" s="1"/>
      <c r="V6" s="1"/>
      <c r="W6" s="1"/>
      <c r="X6" s="1"/>
      <c r="Y6" s="1"/>
      <c r="Z6" s="1"/>
      <c r="AA6" s="1"/>
      <c r="AB6" s="1"/>
      <c r="AC6" s="1"/>
    </row>
    <row r="7" spans="1:30" ht="24.75" customHeight="1" x14ac:dyDescent="0.15">
      <c r="A7" s="450" t="s">
        <v>847</v>
      </c>
      <c r="B7" s="451"/>
      <c r="C7" s="451"/>
      <c r="D7" s="451"/>
      <c r="E7" s="451"/>
      <c r="F7" s="452"/>
      <c r="G7" s="699"/>
      <c r="H7" s="700"/>
      <c r="I7" s="700"/>
      <c r="J7" s="700"/>
      <c r="K7" s="700"/>
      <c r="L7" s="700"/>
      <c r="M7" s="700"/>
      <c r="N7" s="700"/>
      <c r="O7" s="700"/>
      <c r="P7" s="700"/>
      <c r="Q7" s="700"/>
      <c r="R7" s="700"/>
      <c r="S7" s="700"/>
      <c r="T7" s="700"/>
      <c r="U7" s="700"/>
      <c r="V7" s="700"/>
      <c r="W7" s="700"/>
      <c r="X7" s="700"/>
      <c r="Y7" s="700"/>
      <c r="Z7" s="700"/>
      <c r="AA7" s="700"/>
      <c r="AB7" s="701"/>
      <c r="AC7" s="252"/>
    </row>
    <row r="8" spans="1:30" ht="5.25" customHeight="1" x14ac:dyDescent="0.15">
      <c r="A8" s="253"/>
      <c r="B8" s="253"/>
      <c r="C8" s="253"/>
      <c r="D8" s="253"/>
      <c r="E8" s="253"/>
      <c r="F8" s="253"/>
      <c r="G8" s="253"/>
      <c r="H8" s="253"/>
      <c r="I8" s="253"/>
      <c r="J8" s="253"/>
      <c r="K8" s="253"/>
      <c r="L8" s="253"/>
      <c r="M8" s="253"/>
      <c r="N8" s="253"/>
      <c r="O8" s="253"/>
      <c r="P8" s="253"/>
      <c r="Q8" s="253"/>
      <c r="R8" s="253"/>
      <c r="S8" s="253"/>
      <c r="T8" s="253"/>
      <c r="U8" s="253"/>
      <c r="V8" s="253"/>
      <c r="W8" s="253"/>
      <c r="X8" s="253"/>
      <c r="Y8" s="253"/>
      <c r="Z8" s="253"/>
      <c r="AA8" s="253"/>
      <c r="AB8" s="253"/>
      <c r="AC8" s="253"/>
    </row>
    <row r="9" spans="1:30" ht="18" customHeight="1" x14ac:dyDescent="0.15">
      <c r="A9" s="296" t="s">
        <v>0</v>
      </c>
      <c r="B9" s="297"/>
      <c r="C9" s="297"/>
      <c r="D9" s="298"/>
      <c r="E9" s="585"/>
      <c r="F9" s="586"/>
      <c r="G9" s="586"/>
      <c r="H9" s="586"/>
      <c r="I9" s="586"/>
      <c r="J9" s="586"/>
      <c r="K9" s="586"/>
      <c r="L9" s="586"/>
      <c r="M9" s="586"/>
      <c r="N9" s="587"/>
      <c r="O9" s="296" t="s">
        <v>1</v>
      </c>
      <c r="P9" s="297"/>
      <c r="Q9" s="297"/>
      <c r="R9" s="588"/>
      <c r="S9" s="586"/>
      <c r="T9" s="586"/>
      <c r="U9" s="586"/>
      <c r="V9" s="586"/>
      <c r="W9" s="586"/>
      <c r="X9" s="586"/>
      <c r="Y9" s="586"/>
      <c r="Z9" s="586"/>
      <c r="AA9" s="586"/>
      <c r="AB9" s="586"/>
      <c r="AC9" s="587"/>
    </row>
    <row r="10" spans="1:30" ht="18" customHeight="1" x14ac:dyDescent="0.15">
      <c r="A10" s="303" t="s">
        <v>2</v>
      </c>
      <c r="B10" s="304"/>
      <c r="C10" s="304"/>
      <c r="D10" s="304"/>
      <c r="E10" s="601"/>
      <c r="F10" s="601"/>
      <c r="G10" s="601"/>
      <c r="H10" s="601"/>
      <c r="I10" s="601"/>
      <c r="J10" s="601"/>
      <c r="K10" s="601"/>
      <c r="L10" s="601"/>
      <c r="M10" s="601"/>
      <c r="N10" s="602"/>
      <c r="O10" s="296" t="s">
        <v>3</v>
      </c>
      <c r="P10" s="297"/>
      <c r="Q10" s="584"/>
      <c r="R10" s="589"/>
      <c r="S10" s="589"/>
      <c r="T10" s="589"/>
      <c r="U10" s="589"/>
      <c r="V10" s="589"/>
      <c r="W10" s="589"/>
      <c r="X10" s="589"/>
      <c r="Y10" s="589"/>
      <c r="Z10" s="589"/>
      <c r="AA10" s="589"/>
      <c r="AB10" s="589"/>
      <c r="AC10" s="589"/>
      <c r="AD10" s="8"/>
    </row>
    <row r="11" spans="1:30" ht="12.95" customHeight="1" x14ac:dyDescent="0.15">
      <c r="A11" s="603" t="s">
        <v>876</v>
      </c>
      <c r="B11" s="285"/>
      <c r="C11" s="285"/>
      <c r="D11" s="285"/>
      <c r="E11" s="285"/>
      <c r="F11" s="285"/>
      <c r="G11" s="285"/>
      <c r="H11" s="285"/>
      <c r="I11" s="285"/>
      <c r="J11" s="285"/>
      <c r="K11" s="285"/>
      <c r="L11" s="285"/>
      <c r="M11" s="285"/>
      <c r="N11" s="285"/>
      <c r="O11" s="285"/>
      <c r="P11" s="285"/>
      <c r="Q11" s="285"/>
      <c r="R11" s="285"/>
      <c r="S11" s="285"/>
      <c r="T11" s="285"/>
      <c r="U11" s="285"/>
      <c r="V11" s="285"/>
      <c r="W11" s="285"/>
      <c r="X11" s="285"/>
      <c r="Y11" s="285"/>
      <c r="Z11" s="285"/>
      <c r="AA11" s="285"/>
      <c r="AB11" s="285"/>
      <c r="AC11" s="285"/>
    </row>
    <row r="12" spans="1:30" ht="4.5" customHeight="1" x14ac:dyDescent="0.15">
      <c r="A12" s="286"/>
      <c r="B12" s="286"/>
      <c r="C12" s="286"/>
      <c r="D12" s="286"/>
      <c r="E12" s="286"/>
      <c r="F12" s="286"/>
      <c r="G12" s="286"/>
      <c r="H12" s="286"/>
      <c r="I12" s="286"/>
      <c r="J12" s="286"/>
      <c r="K12" s="286"/>
      <c r="L12" s="286"/>
      <c r="M12" s="286"/>
      <c r="N12" s="286"/>
      <c r="O12" s="286"/>
      <c r="P12" s="286"/>
      <c r="Q12" s="286"/>
      <c r="R12" s="286"/>
      <c r="S12" s="286"/>
      <c r="T12" s="286"/>
      <c r="U12" s="286"/>
      <c r="V12" s="286"/>
      <c r="W12" s="286"/>
      <c r="X12" s="286"/>
      <c r="Y12" s="286"/>
      <c r="Z12" s="286"/>
      <c r="AA12" s="286"/>
      <c r="AB12" s="286"/>
      <c r="AC12" s="286"/>
    </row>
    <row r="13" spans="1:30" ht="12.75" customHeight="1" x14ac:dyDescent="0.15">
      <c r="A13" s="9">
        <v>1</v>
      </c>
      <c r="B13" s="455" t="s">
        <v>920</v>
      </c>
      <c r="C13" s="284"/>
      <c r="D13" s="284"/>
      <c r="E13" s="284"/>
      <c r="F13" s="284"/>
      <c r="G13" s="284"/>
      <c r="H13" s="284"/>
      <c r="I13" s="284"/>
      <c r="J13" s="284"/>
      <c r="K13" s="284"/>
      <c r="L13" s="284"/>
      <c r="M13" s="284"/>
      <c r="N13" s="284"/>
      <c r="O13" s="284"/>
      <c r="P13" s="284"/>
      <c r="Q13" s="284"/>
      <c r="R13" s="284"/>
      <c r="S13" s="284"/>
      <c r="T13" s="284"/>
      <c r="U13" s="284"/>
      <c r="V13" s="284"/>
      <c r="W13" s="284"/>
      <c r="X13" s="284"/>
      <c r="Y13" s="284"/>
      <c r="Z13" s="284"/>
      <c r="AA13" s="284"/>
      <c r="AB13" s="284"/>
      <c r="AC13" s="284"/>
    </row>
    <row r="14" spans="1:30" ht="12.95" customHeight="1" x14ac:dyDescent="0.15">
      <c r="A14" s="286" t="s">
        <v>921</v>
      </c>
      <c r="B14" s="286"/>
      <c r="C14" s="286"/>
      <c r="D14" s="286"/>
      <c r="E14" s="286"/>
      <c r="F14" s="286"/>
      <c r="G14" s="286"/>
      <c r="H14" s="286"/>
      <c r="I14" s="286"/>
      <c r="J14" s="286"/>
      <c r="K14" s="286"/>
      <c r="L14" s="286"/>
      <c r="M14" s="286"/>
      <c r="N14" s="286"/>
      <c r="O14" s="286"/>
      <c r="P14" s="286"/>
      <c r="Q14" s="286"/>
      <c r="R14" s="286"/>
      <c r="S14" s="286"/>
      <c r="T14" s="286"/>
      <c r="U14" s="286"/>
      <c r="V14" s="286"/>
      <c r="W14" s="286"/>
      <c r="X14" s="286"/>
      <c r="Y14" s="286"/>
      <c r="Z14" s="286"/>
      <c r="AA14" s="286"/>
      <c r="AB14" s="286"/>
      <c r="AC14" s="286"/>
    </row>
    <row r="15" spans="1:30" ht="13.5" x14ac:dyDescent="0.15">
      <c r="A15" s="254" t="s">
        <v>959</v>
      </c>
      <c r="B15" s="79"/>
      <c r="C15" s="79"/>
      <c r="D15" s="79"/>
      <c r="E15" s="79"/>
      <c r="F15" s="79"/>
      <c r="G15" s="79"/>
      <c r="H15" s="79"/>
      <c r="I15" s="79"/>
      <c r="J15" s="79"/>
      <c r="K15" s="79"/>
      <c r="L15" s="79"/>
      <c r="M15" s="79"/>
      <c r="N15" s="79"/>
      <c r="O15" s="79"/>
      <c r="P15" s="79"/>
      <c r="Q15" s="93"/>
      <c r="R15" s="1"/>
      <c r="S15" s="1"/>
      <c r="T15" s="1"/>
      <c r="U15" s="1"/>
      <c r="V15" s="1"/>
      <c r="W15" s="1"/>
      <c r="X15" s="1"/>
      <c r="Y15" s="1"/>
      <c r="Z15" s="1"/>
      <c r="AA15" s="1"/>
      <c r="AB15" s="1"/>
      <c r="AC15" s="1"/>
    </row>
    <row r="16" spans="1:30" ht="6" customHeight="1" x14ac:dyDescent="0.15">
      <c r="A16" s="43"/>
      <c r="B16" s="1"/>
      <c r="C16" s="1"/>
      <c r="D16" s="1"/>
      <c r="E16" s="1"/>
      <c r="F16" s="1"/>
      <c r="G16" s="1"/>
      <c r="H16" s="1"/>
      <c r="I16" s="1"/>
      <c r="J16" s="1"/>
      <c r="K16" s="1"/>
      <c r="L16" s="1"/>
      <c r="M16" s="1"/>
      <c r="N16" s="1"/>
      <c r="O16" s="1"/>
      <c r="P16" s="1"/>
      <c r="Q16" s="1"/>
      <c r="R16" s="1"/>
      <c r="S16" s="1"/>
      <c r="T16" s="1"/>
      <c r="U16" s="1"/>
      <c r="V16" s="1"/>
      <c r="W16" s="1"/>
      <c r="X16" s="1"/>
      <c r="Y16" s="1"/>
      <c r="Z16" s="1"/>
      <c r="AA16" s="1"/>
      <c r="AB16" s="1"/>
      <c r="AC16" s="1"/>
    </row>
    <row r="17" spans="1:29" ht="21" customHeight="1" x14ac:dyDescent="0.15">
      <c r="A17" s="43"/>
      <c r="B17" s="1"/>
      <c r="C17" s="1"/>
      <c r="D17" s="1"/>
      <c r="E17" s="712" t="s">
        <v>852</v>
      </c>
      <c r="F17" s="713"/>
      <c r="G17" s="714"/>
      <c r="H17" s="715" t="s">
        <v>853</v>
      </c>
      <c r="I17" s="716"/>
      <c r="J17" s="716"/>
      <c r="K17" s="717"/>
      <c r="L17" s="718"/>
      <c r="M17" s="719"/>
      <c r="N17" s="719"/>
      <c r="O17" s="719"/>
      <c r="P17" s="719"/>
      <c r="Q17" s="719"/>
      <c r="R17" s="719"/>
      <c r="S17" s="719"/>
      <c r="T17" s="719"/>
      <c r="U17" s="719"/>
      <c r="V17" s="719"/>
      <c r="W17" s="719"/>
      <c r="X17" s="719"/>
      <c r="Y17" s="720"/>
      <c r="Z17" s="1"/>
      <c r="AA17" s="1"/>
      <c r="AB17" s="1"/>
      <c r="AC17" s="1"/>
    </row>
    <row r="18" spans="1:29" ht="5.25" customHeight="1" x14ac:dyDescent="0.15">
      <c r="A18" s="43"/>
      <c r="B18" s="1"/>
      <c r="C18" s="1"/>
      <c r="D18" s="1"/>
      <c r="E18" s="1"/>
      <c r="F18" s="1"/>
      <c r="G18" s="1"/>
      <c r="H18" s="1"/>
      <c r="I18" s="1"/>
      <c r="J18" s="1"/>
      <c r="K18" s="1"/>
      <c r="L18" s="1"/>
      <c r="M18" s="1"/>
      <c r="N18" s="1"/>
      <c r="O18" s="1"/>
      <c r="P18" s="1"/>
      <c r="Q18" s="1"/>
      <c r="R18" s="1"/>
      <c r="S18" s="1"/>
      <c r="T18" s="1"/>
      <c r="U18" s="1"/>
      <c r="V18" s="1"/>
      <c r="W18" s="1"/>
      <c r="X18" s="1"/>
      <c r="Y18" s="1"/>
      <c r="Z18" s="1"/>
      <c r="AA18" s="1"/>
      <c r="AB18" s="1"/>
      <c r="AC18" s="1"/>
    </row>
    <row r="19" spans="1:29" ht="8.4499999999999993" customHeight="1" x14ac:dyDescent="0.15">
      <c r="A19" s="54"/>
      <c r="B19" s="50">
        <v>11</v>
      </c>
      <c r="C19" s="287" t="s">
        <v>4</v>
      </c>
      <c r="D19" s="287"/>
      <c r="E19" s="287"/>
      <c r="F19" s="288"/>
      <c r="G19" s="289" t="s">
        <v>5</v>
      </c>
      <c r="H19" s="290"/>
      <c r="I19" s="290"/>
      <c r="J19" s="290"/>
      <c r="K19" s="290"/>
      <c r="L19" s="290"/>
      <c r="M19" s="290"/>
      <c r="N19" s="291"/>
      <c r="P19" s="54"/>
      <c r="Q19" s="52">
        <v>51</v>
      </c>
      <c r="R19" s="292" t="s">
        <v>32</v>
      </c>
      <c r="S19" s="292"/>
      <c r="T19" s="292"/>
      <c r="U19" s="292"/>
      <c r="V19" s="293"/>
      <c r="W19" s="294" t="s">
        <v>38</v>
      </c>
      <c r="X19" s="292"/>
      <c r="Y19" s="292"/>
      <c r="Z19" s="292"/>
      <c r="AA19" s="292"/>
      <c r="AB19" s="292"/>
      <c r="AC19" s="295"/>
    </row>
    <row r="20" spans="1:29" ht="8.4499999999999993" customHeight="1" x14ac:dyDescent="0.15">
      <c r="A20" s="55"/>
      <c r="B20" s="53">
        <v>12</v>
      </c>
      <c r="C20" s="310" t="s">
        <v>4</v>
      </c>
      <c r="D20" s="310"/>
      <c r="E20" s="310"/>
      <c r="F20" s="311"/>
      <c r="G20" s="312" t="s">
        <v>14</v>
      </c>
      <c r="H20" s="313"/>
      <c r="I20" s="313"/>
      <c r="J20" s="313"/>
      <c r="K20" s="313"/>
      <c r="L20" s="313"/>
      <c r="M20" s="313"/>
      <c r="N20" s="314"/>
      <c r="P20" s="55"/>
      <c r="Q20" s="53">
        <v>52</v>
      </c>
      <c r="R20" s="315" t="s">
        <v>33</v>
      </c>
      <c r="S20" s="315"/>
      <c r="T20" s="315"/>
      <c r="U20" s="315"/>
      <c r="V20" s="316"/>
      <c r="W20" s="317" t="s">
        <v>39</v>
      </c>
      <c r="X20" s="315"/>
      <c r="Y20" s="315"/>
      <c r="Z20" s="315"/>
      <c r="AA20" s="315"/>
      <c r="AB20" s="315"/>
      <c r="AC20" s="318"/>
    </row>
    <row r="21" spans="1:29" ht="8.4499999999999993" customHeight="1" x14ac:dyDescent="0.15">
      <c r="A21" s="55"/>
      <c r="B21" s="53">
        <v>13</v>
      </c>
      <c r="C21" s="310" t="s">
        <v>4</v>
      </c>
      <c r="D21" s="310"/>
      <c r="E21" s="310"/>
      <c r="F21" s="311"/>
      <c r="G21" s="312" t="s">
        <v>15</v>
      </c>
      <c r="H21" s="313"/>
      <c r="I21" s="313"/>
      <c r="J21" s="313"/>
      <c r="K21" s="313"/>
      <c r="L21" s="313"/>
      <c r="M21" s="313"/>
      <c r="N21" s="314"/>
      <c r="P21" s="55"/>
      <c r="Q21" s="53">
        <v>53</v>
      </c>
      <c r="R21" s="315" t="s">
        <v>34</v>
      </c>
      <c r="S21" s="315"/>
      <c r="T21" s="315"/>
      <c r="U21" s="315"/>
      <c r="V21" s="316"/>
      <c r="W21" s="317" t="s">
        <v>40</v>
      </c>
      <c r="X21" s="315"/>
      <c r="Y21" s="315"/>
      <c r="Z21" s="315"/>
      <c r="AA21" s="315"/>
      <c r="AB21" s="315"/>
      <c r="AC21" s="318"/>
    </row>
    <row r="22" spans="1:29" ht="8.4499999999999993" customHeight="1" x14ac:dyDescent="0.15">
      <c r="A22" s="55"/>
      <c r="B22" s="53">
        <v>14</v>
      </c>
      <c r="C22" s="310" t="s">
        <v>4</v>
      </c>
      <c r="D22" s="310"/>
      <c r="E22" s="310"/>
      <c r="F22" s="311"/>
      <c r="G22" s="312" t="s">
        <v>16</v>
      </c>
      <c r="H22" s="313"/>
      <c r="I22" s="313"/>
      <c r="J22" s="313"/>
      <c r="K22" s="313"/>
      <c r="L22" s="313"/>
      <c r="M22" s="313"/>
      <c r="N22" s="314"/>
      <c r="P22" s="55"/>
      <c r="Q22" s="53">
        <v>54</v>
      </c>
      <c r="R22" s="315" t="s">
        <v>34</v>
      </c>
      <c r="S22" s="315"/>
      <c r="T22" s="315"/>
      <c r="U22" s="315"/>
      <c r="V22" s="316"/>
      <c r="W22" s="317" t="s">
        <v>28</v>
      </c>
      <c r="X22" s="315"/>
      <c r="Y22" s="315"/>
      <c r="Z22" s="315"/>
      <c r="AA22" s="315"/>
      <c r="AB22" s="315"/>
      <c r="AC22" s="318"/>
    </row>
    <row r="23" spans="1:29" ht="8.4499999999999993" customHeight="1" x14ac:dyDescent="0.15">
      <c r="A23" s="55"/>
      <c r="B23" s="53">
        <v>15</v>
      </c>
      <c r="C23" s="319" t="s">
        <v>4</v>
      </c>
      <c r="D23" s="320"/>
      <c r="E23" s="320"/>
      <c r="F23" s="321"/>
      <c r="G23" s="322" t="s">
        <v>176</v>
      </c>
      <c r="H23" s="320"/>
      <c r="I23" s="320"/>
      <c r="J23" s="320"/>
      <c r="K23" s="320"/>
      <c r="L23" s="320"/>
      <c r="M23" s="320"/>
      <c r="N23" s="323"/>
      <c r="P23" s="55"/>
      <c r="Q23" s="53">
        <v>61</v>
      </c>
      <c r="R23" s="315" t="s">
        <v>35</v>
      </c>
      <c r="S23" s="315"/>
      <c r="T23" s="315"/>
      <c r="U23" s="315"/>
      <c r="V23" s="316"/>
      <c r="W23" s="317" t="s">
        <v>41</v>
      </c>
      <c r="X23" s="315"/>
      <c r="Y23" s="315"/>
      <c r="Z23" s="315"/>
      <c r="AA23" s="315"/>
      <c r="AB23" s="315"/>
      <c r="AC23" s="318"/>
    </row>
    <row r="24" spans="1:29" ht="8.4499999999999993" customHeight="1" x14ac:dyDescent="0.15">
      <c r="A24" s="55"/>
      <c r="B24" s="53">
        <v>16</v>
      </c>
      <c r="C24" s="310" t="s">
        <v>4</v>
      </c>
      <c r="D24" s="310"/>
      <c r="E24" s="310"/>
      <c r="F24" s="311"/>
      <c r="G24" s="312" t="s">
        <v>17</v>
      </c>
      <c r="H24" s="313"/>
      <c r="I24" s="313"/>
      <c r="J24" s="313"/>
      <c r="K24" s="313"/>
      <c r="L24" s="313"/>
      <c r="M24" s="313"/>
      <c r="N24" s="314"/>
      <c r="P24" s="55"/>
      <c r="Q24" s="53">
        <v>62</v>
      </c>
      <c r="R24" s="315" t="s">
        <v>35</v>
      </c>
      <c r="S24" s="315"/>
      <c r="T24" s="315"/>
      <c r="U24" s="315"/>
      <c r="V24" s="316"/>
      <c r="W24" s="317" t="s">
        <v>878</v>
      </c>
      <c r="X24" s="315"/>
      <c r="Y24" s="315"/>
      <c r="Z24" s="315"/>
      <c r="AA24" s="315"/>
      <c r="AB24" s="315"/>
      <c r="AC24" s="318"/>
    </row>
    <row r="25" spans="1:29" ht="8.4499999999999993" customHeight="1" x14ac:dyDescent="0.15">
      <c r="A25" s="55"/>
      <c r="B25" s="53">
        <v>20</v>
      </c>
      <c r="C25" s="29" t="s">
        <v>18</v>
      </c>
      <c r="D25" s="29"/>
      <c r="E25" s="29"/>
      <c r="F25" s="30"/>
      <c r="G25" s="33" t="s">
        <v>19</v>
      </c>
      <c r="H25" s="29"/>
      <c r="I25" s="29"/>
      <c r="J25" s="29"/>
      <c r="K25" s="29"/>
      <c r="L25" s="29"/>
      <c r="M25" s="29"/>
      <c r="N25" s="34"/>
      <c r="P25" s="55"/>
      <c r="Q25" s="53">
        <v>63</v>
      </c>
      <c r="R25" s="315" t="s">
        <v>35</v>
      </c>
      <c r="S25" s="315"/>
      <c r="T25" s="315"/>
      <c r="U25" s="315"/>
      <c r="V25" s="316"/>
      <c r="W25" s="317" t="s">
        <v>42</v>
      </c>
      <c r="X25" s="315"/>
      <c r="Y25" s="315"/>
      <c r="Z25" s="315"/>
      <c r="AA25" s="315"/>
      <c r="AB25" s="315"/>
      <c r="AC25" s="318"/>
    </row>
    <row r="26" spans="1:29" ht="8.4499999999999993" customHeight="1" x14ac:dyDescent="0.15">
      <c r="A26" s="55"/>
      <c r="B26" s="53">
        <v>31</v>
      </c>
      <c r="C26" s="29" t="s">
        <v>20</v>
      </c>
      <c r="D26" s="29"/>
      <c r="E26" s="29"/>
      <c r="F26" s="30"/>
      <c r="G26" s="33" t="s">
        <v>22</v>
      </c>
      <c r="H26" s="29"/>
      <c r="I26" s="29"/>
      <c r="J26" s="29"/>
      <c r="K26" s="29"/>
      <c r="L26" s="29"/>
      <c r="M26" s="29"/>
      <c r="N26" s="34"/>
      <c r="P26" s="55"/>
      <c r="Q26" s="53">
        <v>64</v>
      </c>
      <c r="R26" s="315" t="s">
        <v>35</v>
      </c>
      <c r="S26" s="315"/>
      <c r="T26" s="315"/>
      <c r="U26" s="315"/>
      <c r="V26" s="316"/>
      <c r="W26" s="317" t="s">
        <v>28</v>
      </c>
      <c r="X26" s="315"/>
      <c r="Y26" s="315"/>
      <c r="Z26" s="315"/>
      <c r="AA26" s="315"/>
      <c r="AB26" s="315"/>
      <c r="AC26" s="318"/>
    </row>
    <row r="27" spans="1:29" ht="8.4499999999999993" customHeight="1" x14ac:dyDescent="0.15">
      <c r="A27" s="55"/>
      <c r="B27" s="53">
        <v>32</v>
      </c>
      <c r="C27" s="29" t="s">
        <v>20</v>
      </c>
      <c r="D27" s="29"/>
      <c r="E27" s="29"/>
      <c r="F27" s="30"/>
      <c r="G27" s="33" t="s">
        <v>23</v>
      </c>
      <c r="H27" s="29"/>
      <c r="I27" s="29"/>
      <c r="J27" s="29"/>
      <c r="K27" s="29"/>
      <c r="L27" s="29"/>
      <c r="M27" s="29"/>
      <c r="N27" s="34"/>
      <c r="P27" s="55"/>
      <c r="Q27" s="53">
        <v>70</v>
      </c>
      <c r="R27" s="315" t="s">
        <v>36</v>
      </c>
      <c r="S27" s="315"/>
      <c r="T27" s="315"/>
      <c r="U27" s="315"/>
      <c r="V27" s="316"/>
      <c r="W27" s="317"/>
      <c r="X27" s="315"/>
      <c r="Y27" s="315"/>
      <c r="Z27" s="315"/>
      <c r="AA27" s="315"/>
      <c r="AB27" s="315"/>
      <c r="AC27" s="318"/>
    </row>
    <row r="28" spans="1:29" ht="8.4499999999999993" customHeight="1" x14ac:dyDescent="0.15">
      <c r="A28" s="55"/>
      <c r="B28" s="53">
        <v>33</v>
      </c>
      <c r="C28" s="29" t="s">
        <v>20</v>
      </c>
      <c r="D28" s="29"/>
      <c r="E28" s="29"/>
      <c r="F28" s="30"/>
      <c r="G28" s="33" t="s">
        <v>24</v>
      </c>
      <c r="H28" s="29"/>
      <c r="I28" s="29"/>
      <c r="J28" s="29"/>
      <c r="K28" s="29"/>
      <c r="L28" s="29"/>
      <c r="M28" s="29"/>
      <c r="N28" s="34"/>
      <c r="P28" s="55"/>
      <c r="Q28" s="53">
        <v>81</v>
      </c>
      <c r="R28" s="315" t="s">
        <v>37</v>
      </c>
      <c r="S28" s="315"/>
      <c r="T28" s="315"/>
      <c r="U28" s="315"/>
      <c r="V28" s="316"/>
      <c r="W28" s="317" t="s">
        <v>43</v>
      </c>
      <c r="X28" s="315"/>
      <c r="Y28" s="315"/>
      <c r="Z28" s="315"/>
      <c r="AA28" s="315"/>
      <c r="AB28" s="315"/>
      <c r="AC28" s="318"/>
    </row>
    <row r="29" spans="1:29" ht="8.4499999999999993" customHeight="1" x14ac:dyDescent="0.15">
      <c r="A29" s="55"/>
      <c r="B29" s="53">
        <v>34</v>
      </c>
      <c r="C29" s="29" t="s">
        <v>20</v>
      </c>
      <c r="D29" s="29"/>
      <c r="E29" s="29"/>
      <c r="F29" s="30"/>
      <c r="G29" s="33" t="s">
        <v>25</v>
      </c>
      <c r="H29" s="29"/>
      <c r="I29" s="29"/>
      <c r="J29" s="29"/>
      <c r="K29" s="29"/>
      <c r="L29" s="29"/>
      <c r="M29" s="29"/>
      <c r="N29" s="34"/>
      <c r="P29" s="55"/>
      <c r="Q29" s="53">
        <v>82</v>
      </c>
      <c r="R29" s="315" t="s">
        <v>37</v>
      </c>
      <c r="S29" s="315"/>
      <c r="T29" s="315"/>
      <c r="U29" s="315"/>
      <c r="V29" s="316"/>
      <c r="W29" s="317" t="s">
        <v>44</v>
      </c>
      <c r="X29" s="315"/>
      <c r="Y29" s="315"/>
      <c r="Z29" s="315"/>
      <c r="AA29" s="315"/>
      <c r="AB29" s="315"/>
      <c r="AC29" s="318"/>
    </row>
    <row r="30" spans="1:29" ht="8.4499999999999993" customHeight="1" x14ac:dyDescent="0.15">
      <c r="A30" s="55"/>
      <c r="B30" s="53">
        <v>35</v>
      </c>
      <c r="C30" s="29" t="s">
        <v>20</v>
      </c>
      <c r="D30" s="29"/>
      <c r="E30" s="29"/>
      <c r="F30" s="30"/>
      <c r="G30" s="33" t="s">
        <v>26</v>
      </c>
      <c r="H30" s="29"/>
      <c r="I30" s="29"/>
      <c r="J30" s="29"/>
      <c r="K30" s="29"/>
      <c r="L30" s="29"/>
      <c r="M30" s="29"/>
      <c r="N30" s="34"/>
      <c r="P30" s="55"/>
      <c r="Q30" s="59">
        <v>83</v>
      </c>
      <c r="R30" s="315" t="s">
        <v>37</v>
      </c>
      <c r="S30" s="315"/>
      <c r="T30" s="315"/>
      <c r="U30" s="315"/>
      <c r="V30" s="316"/>
      <c r="W30" s="317" t="s">
        <v>45</v>
      </c>
      <c r="X30" s="315"/>
      <c r="Y30" s="315"/>
      <c r="Z30" s="315"/>
      <c r="AA30" s="315"/>
      <c r="AB30" s="315"/>
      <c r="AC30" s="318"/>
    </row>
    <row r="31" spans="1:29" ht="8.4499999999999993" customHeight="1" x14ac:dyDescent="0.15">
      <c r="A31" s="55"/>
      <c r="B31" s="53">
        <v>36</v>
      </c>
      <c r="C31" s="29" t="s">
        <v>20</v>
      </c>
      <c r="D31" s="29"/>
      <c r="E31" s="29"/>
      <c r="F31" s="30"/>
      <c r="G31" s="33" t="s">
        <v>27</v>
      </c>
      <c r="H31" s="29"/>
      <c r="I31" s="29"/>
      <c r="J31" s="29"/>
      <c r="K31" s="29"/>
      <c r="L31" s="29"/>
      <c r="M31" s="29"/>
      <c r="N31" s="34"/>
      <c r="P31" s="55"/>
      <c r="Q31" s="53">
        <v>84</v>
      </c>
      <c r="R31" s="315" t="s">
        <v>37</v>
      </c>
      <c r="S31" s="315"/>
      <c r="T31" s="315"/>
      <c r="U31" s="315"/>
      <c r="V31" s="316"/>
      <c r="W31" s="317" t="s">
        <v>46</v>
      </c>
      <c r="X31" s="315"/>
      <c r="Y31" s="315"/>
      <c r="Z31" s="315"/>
      <c r="AA31" s="315"/>
      <c r="AB31" s="315"/>
      <c r="AC31" s="318"/>
    </row>
    <row r="32" spans="1:29" ht="8.4499999999999993" customHeight="1" x14ac:dyDescent="0.15">
      <c r="A32" s="55"/>
      <c r="B32" s="53">
        <v>37</v>
      </c>
      <c r="C32" s="29" t="s">
        <v>20</v>
      </c>
      <c r="D32" s="29"/>
      <c r="E32" s="29"/>
      <c r="F32" s="30"/>
      <c r="G32" s="33" t="s">
        <v>17</v>
      </c>
      <c r="H32" s="29"/>
      <c r="I32" s="29"/>
      <c r="J32" s="29"/>
      <c r="K32" s="29"/>
      <c r="L32" s="29"/>
      <c r="M32" s="29"/>
      <c r="N32" s="34"/>
      <c r="P32" s="55"/>
      <c r="Q32" s="53">
        <v>85</v>
      </c>
      <c r="R32" s="315" t="s">
        <v>37</v>
      </c>
      <c r="S32" s="315"/>
      <c r="T32" s="315"/>
      <c r="U32" s="315"/>
      <c r="V32" s="316"/>
      <c r="W32" s="317" t="s">
        <v>47</v>
      </c>
      <c r="X32" s="315"/>
      <c r="Y32" s="315"/>
      <c r="Z32" s="315"/>
      <c r="AA32" s="315"/>
      <c r="AB32" s="315"/>
      <c r="AC32" s="318"/>
    </row>
    <row r="33" spans="1:29" ht="8.4499999999999993" customHeight="1" x14ac:dyDescent="0.15">
      <c r="A33" s="55"/>
      <c r="B33" s="53">
        <v>41</v>
      </c>
      <c r="C33" s="29" t="s">
        <v>21</v>
      </c>
      <c r="D33" s="29"/>
      <c r="E33" s="29"/>
      <c r="F33" s="30"/>
      <c r="G33" s="33" t="s">
        <v>29</v>
      </c>
      <c r="H33" s="29"/>
      <c r="I33" s="29"/>
      <c r="J33" s="29"/>
      <c r="K33" s="29"/>
      <c r="L33" s="29"/>
      <c r="M33" s="29"/>
      <c r="N33" s="34"/>
      <c r="P33" s="55"/>
      <c r="Q33" s="53">
        <v>86</v>
      </c>
      <c r="R33" s="315" t="s">
        <v>37</v>
      </c>
      <c r="S33" s="315"/>
      <c r="T33" s="315"/>
      <c r="U33" s="315"/>
      <c r="V33" s="316"/>
      <c r="W33" s="317" t="s">
        <v>48</v>
      </c>
      <c r="X33" s="315"/>
      <c r="Y33" s="315"/>
      <c r="Z33" s="315"/>
      <c r="AA33" s="315"/>
      <c r="AB33" s="315"/>
      <c r="AC33" s="318"/>
    </row>
    <row r="34" spans="1:29" ht="8.4499999999999993" customHeight="1" x14ac:dyDescent="0.15">
      <c r="A34" s="55"/>
      <c r="B34" s="53">
        <v>42</v>
      </c>
      <c r="C34" s="29" t="s">
        <v>21</v>
      </c>
      <c r="D34" s="29"/>
      <c r="E34" s="29"/>
      <c r="F34" s="30"/>
      <c r="G34" s="33" t="s">
        <v>30</v>
      </c>
      <c r="H34" s="29"/>
      <c r="I34" s="29"/>
      <c r="J34" s="29"/>
      <c r="K34" s="29"/>
      <c r="L34" s="29"/>
      <c r="M34" s="29"/>
      <c r="N34" s="34"/>
      <c r="P34" s="55"/>
      <c r="Q34" s="53">
        <v>88</v>
      </c>
      <c r="R34" s="315" t="s">
        <v>37</v>
      </c>
      <c r="S34" s="315"/>
      <c r="T34" s="315"/>
      <c r="U34" s="315"/>
      <c r="V34" s="316"/>
      <c r="W34" s="317" t="s">
        <v>49</v>
      </c>
      <c r="X34" s="315"/>
      <c r="Y34" s="315"/>
      <c r="Z34" s="315"/>
      <c r="AA34" s="315"/>
      <c r="AB34" s="315"/>
      <c r="AC34" s="318"/>
    </row>
    <row r="35" spans="1:29" ht="8.4499999999999993" customHeight="1" x14ac:dyDescent="0.15">
      <c r="A35" s="55"/>
      <c r="B35" s="53">
        <v>43</v>
      </c>
      <c r="C35" s="29" t="s">
        <v>21</v>
      </c>
      <c r="D35" s="29"/>
      <c r="E35" s="29"/>
      <c r="F35" s="30"/>
      <c r="G35" s="33" t="s">
        <v>31</v>
      </c>
      <c r="H35" s="29"/>
      <c r="I35" s="29"/>
      <c r="J35" s="29"/>
      <c r="K35" s="29"/>
      <c r="L35" s="29"/>
      <c r="M35" s="29"/>
      <c r="N35" s="34"/>
      <c r="P35" s="55"/>
      <c r="Q35" s="53">
        <v>89</v>
      </c>
      <c r="R35" s="315" t="s">
        <v>37</v>
      </c>
      <c r="S35" s="315"/>
      <c r="T35" s="315"/>
      <c r="U35" s="315"/>
      <c r="V35" s="316"/>
      <c r="W35" s="317" t="s">
        <v>28</v>
      </c>
      <c r="X35" s="315"/>
      <c r="Y35" s="315"/>
      <c r="Z35" s="315"/>
      <c r="AA35" s="315"/>
      <c r="AB35" s="315"/>
      <c r="AC35" s="318"/>
    </row>
    <row r="36" spans="1:29" ht="8.4499999999999993" customHeight="1" x14ac:dyDescent="0.15">
      <c r="A36" s="213"/>
      <c r="B36" s="28">
        <v>44</v>
      </c>
      <c r="C36" s="214" t="s">
        <v>21</v>
      </c>
      <c r="D36" s="214"/>
      <c r="E36" s="214"/>
      <c r="F36" s="215"/>
      <c r="G36" s="216" t="s">
        <v>877</v>
      </c>
      <c r="H36" s="214"/>
      <c r="I36" s="214"/>
      <c r="J36" s="214"/>
      <c r="K36" s="214"/>
      <c r="L36" s="214"/>
      <c r="M36" s="214"/>
      <c r="N36" s="217"/>
      <c r="P36" s="213"/>
      <c r="Q36" s="218">
        <v>91</v>
      </c>
      <c r="R36" s="315" t="s">
        <v>37</v>
      </c>
      <c r="S36" s="315"/>
      <c r="T36" s="315"/>
      <c r="U36" s="315"/>
      <c r="V36" s="316"/>
      <c r="W36" s="317" t="s">
        <v>50</v>
      </c>
      <c r="X36" s="315"/>
      <c r="Y36" s="315"/>
      <c r="Z36" s="315"/>
      <c r="AA36" s="315"/>
      <c r="AB36" s="315"/>
      <c r="AC36" s="318"/>
    </row>
    <row r="37" spans="1:29" ht="8.4499999999999993" customHeight="1" x14ac:dyDescent="0.15">
      <c r="A37" s="56"/>
      <c r="B37" s="51">
        <v>45</v>
      </c>
      <c r="C37" s="31" t="s">
        <v>21</v>
      </c>
      <c r="D37" s="31"/>
      <c r="E37" s="31"/>
      <c r="F37" s="32"/>
      <c r="G37" s="35" t="s">
        <v>17</v>
      </c>
      <c r="H37" s="31"/>
      <c r="I37" s="31"/>
      <c r="J37" s="31"/>
      <c r="K37" s="31"/>
      <c r="L37" s="31"/>
      <c r="M37" s="31"/>
      <c r="N37" s="36"/>
      <c r="P37" s="56"/>
      <c r="Q37" s="57"/>
      <c r="R37" s="324"/>
      <c r="S37" s="324"/>
      <c r="T37" s="324"/>
      <c r="U37" s="324"/>
      <c r="V37" s="325"/>
      <c r="W37" s="326"/>
      <c r="X37" s="324"/>
      <c r="Y37" s="324"/>
      <c r="Z37" s="324"/>
      <c r="AA37" s="324"/>
      <c r="AB37" s="324"/>
      <c r="AC37" s="327"/>
    </row>
    <row r="38" spans="1:29" ht="12" customHeight="1" x14ac:dyDescent="0.15">
      <c r="A38" s="461" t="s">
        <v>971</v>
      </c>
      <c r="B38" s="461"/>
      <c r="C38" s="461"/>
      <c r="D38" s="461"/>
      <c r="E38" s="461"/>
      <c r="F38" s="461"/>
      <c r="G38" s="461"/>
      <c r="H38" s="461"/>
      <c r="I38" s="461"/>
      <c r="J38" s="461"/>
      <c r="K38" s="461"/>
      <c r="L38" s="461"/>
      <c r="M38" s="461"/>
      <c r="N38" s="461"/>
      <c r="O38" s="461"/>
      <c r="P38" s="461"/>
      <c r="Q38" s="461"/>
      <c r="R38" s="461"/>
      <c r="S38" s="461"/>
      <c r="T38" s="461"/>
      <c r="U38" s="461"/>
      <c r="V38" s="461"/>
      <c r="W38" s="461"/>
      <c r="X38" s="461"/>
      <c r="Y38" s="461"/>
      <c r="Z38" s="461"/>
      <c r="AA38" s="461"/>
      <c r="AB38" s="461"/>
      <c r="AC38" s="461"/>
    </row>
    <row r="39" spans="1:29" ht="17.25" customHeight="1" x14ac:dyDescent="0.15">
      <c r="A39" s="455" t="s">
        <v>922</v>
      </c>
      <c r="B39" s="455"/>
      <c r="C39" s="455"/>
      <c r="D39" s="455"/>
      <c r="E39" s="455"/>
      <c r="F39" s="455"/>
      <c r="G39" s="455"/>
      <c r="H39" s="455"/>
      <c r="I39" s="455"/>
      <c r="J39" s="455"/>
      <c r="K39" s="455"/>
      <c r="L39" s="455"/>
      <c r="M39" s="455"/>
      <c r="N39" s="455"/>
      <c r="O39" s="455"/>
      <c r="P39" s="455"/>
      <c r="Q39" s="455"/>
      <c r="R39" s="455"/>
      <c r="S39" s="455"/>
      <c r="T39" s="455"/>
      <c r="U39" s="455"/>
      <c r="V39" s="455"/>
      <c r="W39" s="455"/>
      <c r="X39" s="455"/>
      <c r="Y39" s="455"/>
      <c r="Z39" s="455"/>
      <c r="AA39" s="455"/>
      <c r="AB39" s="455"/>
      <c r="AC39" s="455"/>
    </row>
    <row r="40" spans="1:29" ht="12.75" customHeight="1" x14ac:dyDescent="0.15">
      <c r="A40" s="9">
        <v>2</v>
      </c>
      <c r="B40" s="425" t="s">
        <v>867</v>
      </c>
      <c r="C40" s="284"/>
      <c r="D40" s="284"/>
      <c r="E40" s="284"/>
      <c r="F40" s="284"/>
      <c r="G40" s="284"/>
      <c r="H40" s="284"/>
      <c r="I40" s="284"/>
      <c r="J40" s="284"/>
      <c r="K40" s="284"/>
      <c r="L40" s="284"/>
      <c r="M40" s="284"/>
      <c r="N40" s="284"/>
      <c r="O40" s="284"/>
      <c r="P40" s="284"/>
      <c r="Q40" s="284"/>
      <c r="R40" s="284"/>
      <c r="S40" s="284"/>
      <c r="T40" s="284"/>
      <c r="U40" s="284"/>
      <c r="V40" s="284"/>
      <c r="W40" s="284"/>
      <c r="X40" s="284"/>
      <c r="Y40" s="284"/>
      <c r="Z40" s="284"/>
      <c r="AA40" s="284"/>
      <c r="AB40" s="284"/>
      <c r="AC40" s="284"/>
    </row>
    <row r="41" spans="1:29" ht="6.4" customHeight="1" x14ac:dyDescent="0.15">
      <c r="A41" s="2"/>
      <c r="B41" s="2"/>
      <c r="C41" s="2"/>
      <c r="D41" s="2"/>
      <c r="E41" s="2"/>
      <c r="F41" s="2"/>
      <c r="G41" s="2"/>
      <c r="H41" s="2"/>
      <c r="I41" s="2"/>
      <c r="J41" s="2"/>
      <c r="K41" s="2"/>
      <c r="L41" s="2"/>
      <c r="M41" s="2"/>
      <c r="N41" s="2"/>
      <c r="O41" s="2"/>
      <c r="P41" s="2"/>
      <c r="Q41" s="2"/>
      <c r="R41" s="2"/>
      <c r="S41" s="2"/>
      <c r="T41" s="2"/>
      <c r="U41" s="2"/>
      <c r="V41" s="2"/>
      <c r="W41" s="2"/>
      <c r="X41" s="2"/>
      <c r="Y41" s="2"/>
      <c r="Z41" s="2"/>
      <c r="AA41" s="2"/>
      <c r="AB41" s="2"/>
      <c r="AC41" s="2"/>
    </row>
    <row r="42" spans="1:29" ht="15" customHeight="1" x14ac:dyDescent="0.15">
      <c r="C42" s="543"/>
      <c r="D42" s="544"/>
      <c r="E42" s="544"/>
      <c r="F42" s="544"/>
      <c r="G42" s="544"/>
      <c r="H42" s="544"/>
      <c r="I42" s="544"/>
      <c r="J42" s="544"/>
      <c r="K42" s="544"/>
      <c r="L42" s="544"/>
      <c r="M42" s="545"/>
      <c r="N42" s="395" t="s">
        <v>10</v>
      </c>
      <c r="O42" s="395"/>
      <c r="P42" s="561"/>
      <c r="Q42" s="560" t="s">
        <v>11</v>
      </c>
      <c r="R42" s="395"/>
      <c r="S42" s="396"/>
      <c r="T42" s="1"/>
      <c r="U42" s="1"/>
      <c r="V42" s="1"/>
      <c r="W42" s="1"/>
      <c r="X42" s="1"/>
      <c r="Y42" s="1"/>
      <c r="Z42" s="1"/>
      <c r="AA42" s="1"/>
      <c r="AB42" s="1"/>
      <c r="AC42" s="1"/>
    </row>
    <row r="43" spans="1:29" ht="19.5" customHeight="1" x14ac:dyDescent="0.15">
      <c r="C43" s="546" t="s">
        <v>923</v>
      </c>
      <c r="D43" s="547"/>
      <c r="E43" s="547"/>
      <c r="F43" s="547"/>
      <c r="G43" s="547"/>
      <c r="H43" s="547"/>
      <c r="I43" s="547"/>
      <c r="J43" s="547"/>
      <c r="K43" s="547"/>
      <c r="L43" s="547"/>
      <c r="M43" s="548"/>
      <c r="N43" s="381"/>
      <c r="O43" s="382"/>
      <c r="P43" s="379"/>
      <c r="Q43" s="378"/>
      <c r="R43" s="382"/>
      <c r="S43" s="380"/>
      <c r="T43" s="1"/>
      <c r="U43" s="1"/>
      <c r="V43" s="1"/>
      <c r="W43" s="1"/>
      <c r="X43" s="1"/>
      <c r="Y43" s="1"/>
      <c r="Z43" s="1"/>
      <c r="AA43" s="1"/>
      <c r="AB43" s="1"/>
      <c r="AC43" s="1"/>
    </row>
    <row r="44" spans="1:29" ht="19.5" customHeight="1" x14ac:dyDescent="0.15">
      <c r="C44" s="549" t="s">
        <v>924</v>
      </c>
      <c r="D44" s="550"/>
      <c r="E44" s="550"/>
      <c r="F44" s="550"/>
      <c r="G44" s="550"/>
      <c r="H44" s="550"/>
      <c r="I44" s="550"/>
      <c r="J44" s="550"/>
      <c r="K44" s="550"/>
      <c r="L44" s="550"/>
      <c r="M44" s="551"/>
      <c r="N44" s="575"/>
      <c r="O44" s="576"/>
      <c r="P44" s="577"/>
      <c r="Q44" s="582"/>
      <c r="R44" s="576"/>
      <c r="S44" s="583"/>
      <c r="T44" s="1"/>
      <c r="U44" s="1"/>
      <c r="V44" s="194"/>
      <c r="W44" s="1"/>
      <c r="X44" s="1"/>
      <c r="Y44" s="1"/>
      <c r="Z44" s="1"/>
      <c r="AA44" s="1"/>
      <c r="AB44" s="1"/>
      <c r="AC44" s="1"/>
    </row>
    <row r="45" spans="1:29" ht="19.5" customHeight="1" x14ac:dyDescent="0.15">
      <c r="C45" s="549" t="s">
        <v>925</v>
      </c>
      <c r="D45" s="550"/>
      <c r="E45" s="550"/>
      <c r="F45" s="550"/>
      <c r="G45" s="550"/>
      <c r="H45" s="550"/>
      <c r="I45" s="550"/>
      <c r="J45" s="550"/>
      <c r="K45" s="550"/>
      <c r="L45" s="550"/>
      <c r="M45" s="551"/>
      <c r="N45" s="575"/>
      <c r="O45" s="576"/>
      <c r="P45" s="577"/>
      <c r="Q45" s="582"/>
      <c r="R45" s="576"/>
      <c r="S45" s="583"/>
      <c r="T45" s="1"/>
      <c r="U45" s="1"/>
      <c r="V45" s="1"/>
      <c r="W45" s="1"/>
      <c r="X45" s="1"/>
      <c r="Y45" s="1"/>
      <c r="Z45" s="1"/>
      <c r="AA45" s="1"/>
      <c r="AB45" s="1"/>
      <c r="AC45" s="1"/>
    </row>
    <row r="46" spans="1:29" ht="19.5" customHeight="1" thickBot="1" x14ac:dyDescent="0.2">
      <c r="C46" s="572" t="s">
        <v>926</v>
      </c>
      <c r="D46" s="573"/>
      <c r="E46" s="573"/>
      <c r="F46" s="573"/>
      <c r="G46" s="573"/>
      <c r="H46" s="573"/>
      <c r="I46" s="573"/>
      <c r="J46" s="573"/>
      <c r="K46" s="573"/>
      <c r="L46" s="573"/>
      <c r="M46" s="574"/>
      <c r="N46" s="657"/>
      <c r="O46" s="658"/>
      <c r="P46" s="659"/>
      <c r="Q46" s="660"/>
      <c r="R46" s="658"/>
      <c r="S46" s="661"/>
      <c r="T46" s="1"/>
      <c r="U46" s="1"/>
      <c r="V46" s="1"/>
      <c r="W46" s="1"/>
      <c r="X46" s="1"/>
      <c r="Y46" s="1"/>
      <c r="Z46" s="1"/>
      <c r="AA46" s="1"/>
      <c r="AB46" s="1"/>
      <c r="AC46" s="1"/>
    </row>
    <row r="47" spans="1:29" ht="19.5" customHeight="1" thickTop="1" x14ac:dyDescent="0.15">
      <c r="C47" s="590" t="s">
        <v>927</v>
      </c>
      <c r="D47" s="591"/>
      <c r="E47" s="591"/>
      <c r="F47" s="591"/>
      <c r="G47" s="591"/>
      <c r="H47" s="591"/>
      <c r="I47" s="591"/>
      <c r="J47" s="591"/>
      <c r="K47" s="591"/>
      <c r="L47" s="591"/>
      <c r="M47" s="592"/>
      <c r="N47" s="662"/>
      <c r="O47" s="663"/>
      <c r="P47" s="664"/>
      <c r="Q47" s="665"/>
      <c r="R47" s="663"/>
      <c r="S47" s="666"/>
      <c r="T47" s="1"/>
      <c r="U47" s="1"/>
      <c r="V47" s="1"/>
      <c r="W47" s="1"/>
      <c r="X47" s="1"/>
      <c r="Y47" s="1"/>
      <c r="Z47" s="1"/>
      <c r="AA47" s="1"/>
      <c r="AB47" s="1"/>
      <c r="AC47" s="1"/>
    </row>
    <row r="48" spans="1:29" ht="19.5" customHeight="1" x14ac:dyDescent="0.15">
      <c r="C48" s="549" t="s">
        <v>928</v>
      </c>
      <c r="D48" s="550"/>
      <c r="E48" s="550"/>
      <c r="F48" s="550"/>
      <c r="G48" s="550"/>
      <c r="H48" s="550"/>
      <c r="I48" s="550"/>
      <c r="J48" s="550"/>
      <c r="K48" s="550"/>
      <c r="L48" s="550"/>
      <c r="M48" s="551"/>
      <c r="N48" s="575"/>
      <c r="O48" s="576"/>
      <c r="P48" s="577"/>
      <c r="Q48" s="582"/>
      <c r="R48" s="576"/>
      <c r="S48" s="583"/>
      <c r="U48" s="3"/>
      <c r="V48" s="604" t="s">
        <v>930</v>
      </c>
      <c r="W48" s="604"/>
      <c r="X48" s="604"/>
      <c r="Y48" s="604"/>
      <c r="Z48" s="604"/>
      <c r="AA48" s="604"/>
      <c r="AB48" s="604"/>
      <c r="AC48" s="4"/>
    </row>
    <row r="49" spans="1:38" ht="19.5" customHeight="1" x14ac:dyDescent="0.15">
      <c r="C49" s="565" t="s">
        <v>929</v>
      </c>
      <c r="D49" s="566"/>
      <c r="E49" s="566"/>
      <c r="F49" s="566"/>
      <c r="G49" s="566"/>
      <c r="H49" s="566"/>
      <c r="I49" s="566"/>
      <c r="J49" s="566"/>
      <c r="K49" s="566"/>
      <c r="L49" s="566"/>
      <c r="M49" s="567"/>
      <c r="N49" s="389"/>
      <c r="O49" s="390"/>
      <c r="P49" s="387"/>
      <c r="Q49" s="386"/>
      <c r="R49" s="390"/>
      <c r="S49" s="388"/>
      <c r="T49" s="3"/>
      <c r="U49" s="3"/>
      <c r="V49" s="604"/>
      <c r="W49" s="604"/>
      <c r="X49" s="604"/>
      <c r="Y49" s="604"/>
      <c r="Z49" s="604"/>
      <c r="AA49" s="604"/>
      <c r="AB49" s="604"/>
      <c r="AC49" s="4"/>
    </row>
    <row r="50" spans="1:38" ht="6" customHeight="1" x14ac:dyDescent="0.15">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row>
    <row r="51" spans="1:38" ht="12.95" customHeight="1" x14ac:dyDescent="0.15">
      <c r="A51" s="2"/>
      <c r="B51" s="284" t="s">
        <v>914</v>
      </c>
      <c r="C51" s="284"/>
      <c r="D51" s="284"/>
      <c r="E51" s="284"/>
      <c r="F51" s="284"/>
      <c r="G51" s="284"/>
      <c r="H51" s="284"/>
      <c r="I51" s="284"/>
      <c r="J51" s="284"/>
      <c r="K51" s="284"/>
      <c r="L51" s="284"/>
      <c r="M51" s="284"/>
      <c r="N51" s="284"/>
      <c r="O51" s="284"/>
      <c r="P51" s="284"/>
      <c r="Q51" s="284"/>
      <c r="R51" s="284"/>
      <c r="S51" s="284"/>
      <c r="T51" s="284"/>
      <c r="U51" s="284"/>
      <c r="V51" s="284"/>
      <c r="W51" s="284"/>
      <c r="X51" s="284"/>
      <c r="Y51" s="284"/>
      <c r="Z51" s="284"/>
      <c r="AA51" s="284"/>
      <c r="AB51" s="284"/>
      <c r="AC51" s="2"/>
    </row>
    <row r="52" spans="1:38" ht="5.65" customHeight="1" x14ac:dyDescent="0.15">
      <c r="B52" s="284"/>
      <c r="C52" s="284"/>
      <c r="D52" s="284"/>
      <c r="E52" s="284"/>
      <c r="F52" s="284"/>
      <c r="G52" s="284"/>
      <c r="H52" s="284"/>
      <c r="I52" s="284"/>
      <c r="J52" s="284"/>
      <c r="K52" s="284"/>
      <c r="L52" s="284"/>
      <c r="M52" s="284"/>
      <c r="N52" s="284"/>
      <c r="O52" s="284"/>
      <c r="P52" s="284"/>
      <c r="Q52" s="284"/>
      <c r="R52" s="284"/>
      <c r="S52" s="284"/>
      <c r="T52" s="284"/>
      <c r="U52" s="284"/>
      <c r="V52" s="284"/>
      <c r="W52" s="284"/>
      <c r="X52" s="284"/>
      <c r="Y52" s="284"/>
      <c r="Z52" s="284"/>
      <c r="AA52" s="284"/>
      <c r="AB52" s="284"/>
    </row>
    <row r="53" spans="1:38" ht="28.5" customHeight="1" x14ac:dyDescent="0.15">
      <c r="B53" s="23"/>
      <c r="C53" s="24"/>
      <c r="D53" s="24"/>
      <c r="E53" s="556" t="s">
        <v>133</v>
      </c>
      <c r="F53" s="395"/>
      <c r="G53" s="395"/>
      <c r="H53" s="396"/>
      <c r="I53" s="394" t="s">
        <v>131</v>
      </c>
      <c r="J53" s="395"/>
      <c r="K53" s="395"/>
      <c r="L53" s="396"/>
      <c r="M53" s="556" t="s">
        <v>132</v>
      </c>
      <c r="N53" s="578"/>
      <c r="O53" s="578"/>
      <c r="P53" s="579"/>
      <c r="Q53" s="394" t="s">
        <v>120</v>
      </c>
      <c r="R53" s="395"/>
      <c r="S53" s="395"/>
      <c r="T53" s="396"/>
      <c r="V53" s="564" t="s">
        <v>442</v>
      </c>
      <c r="W53" s="564"/>
      <c r="X53" s="564"/>
      <c r="Y53" s="564"/>
      <c r="Z53" s="564"/>
      <c r="AA53" s="564"/>
      <c r="AB53" s="564"/>
      <c r="AC53" s="4"/>
      <c r="AD53" s="4"/>
      <c r="AE53" s="4"/>
      <c r="AF53" s="4"/>
      <c r="AG53" s="4"/>
      <c r="AH53" s="4"/>
      <c r="AI53" s="4"/>
      <c r="AJ53" s="4"/>
      <c r="AK53" s="4"/>
      <c r="AL53" s="4"/>
    </row>
    <row r="54" spans="1:38" ht="18.600000000000001" customHeight="1" x14ac:dyDescent="0.15">
      <c r="B54" s="529" t="s">
        <v>8</v>
      </c>
      <c r="C54" s="494" t="s">
        <v>10</v>
      </c>
      <c r="D54" s="385"/>
      <c r="E54" s="552"/>
      <c r="F54" s="553"/>
      <c r="G54" s="554" t="s">
        <v>134</v>
      </c>
      <c r="H54" s="555"/>
      <c r="I54" s="552"/>
      <c r="J54" s="553"/>
      <c r="K54" s="554" t="s">
        <v>134</v>
      </c>
      <c r="L54" s="555"/>
      <c r="M54" s="552"/>
      <c r="N54" s="553"/>
      <c r="O54" s="554" t="s">
        <v>134</v>
      </c>
      <c r="P54" s="555"/>
      <c r="Q54" s="552"/>
      <c r="R54" s="553"/>
      <c r="S54" s="554" t="s">
        <v>134</v>
      </c>
      <c r="T54" s="555"/>
      <c r="V54" s="529" t="s">
        <v>13</v>
      </c>
      <c r="W54" s="494" t="s">
        <v>10</v>
      </c>
      <c r="X54" s="385"/>
      <c r="Y54" s="558"/>
      <c r="Z54" s="559"/>
      <c r="AA54" s="562" t="s">
        <v>134</v>
      </c>
      <c r="AB54" s="563"/>
    </row>
    <row r="55" spans="1:38" ht="18.600000000000001" customHeight="1" x14ac:dyDescent="0.15">
      <c r="B55" s="530"/>
      <c r="C55" s="492" t="s">
        <v>11</v>
      </c>
      <c r="D55" s="557"/>
      <c r="E55" s="531"/>
      <c r="F55" s="532"/>
      <c r="G55" s="534" t="s">
        <v>134</v>
      </c>
      <c r="H55" s="535"/>
      <c r="I55" s="531"/>
      <c r="J55" s="532"/>
      <c r="K55" s="534" t="s">
        <v>134</v>
      </c>
      <c r="L55" s="535"/>
      <c r="M55" s="531"/>
      <c r="N55" s="532"/>
      <c r="O55" s="534" t="s">
        <v>134</v>
      </c>
      <c r="P55" s="535"/>
      <c r="Q55" s="531"/>
      <c r="R55" s="532"/>
      <c r="S55" s="534" t="s">
        <v>134</v>
      </c>
      <c r="T55" s="535"/>
      <c r="V55" s="530"/>
      <c r="W55" s="462" t="s">
        <v>11</v>
      </c>
      <c r="X55" s="393"/>
      <c r="Y55" s="538"/>
      <c r="Z55" s="539"/>
      <c r="AA55" s="580" t="s">
        <v>134</v>
      </c>
      <c r="AB55" s="581"/>
    </row>
    <row r="56" spans="1:38" ht="18.600000000000001" customHeight="1" x14ac:dyDescent="0.15">
      <c r="B56" s="529" t="s">
        <v>9</v>
      </c>
      <c r="C56" s="568" t="s">
        <v>10</v>
      </c>
      <c r="D56" s="569"/>
      <c r="E56" s="552"/>
      <c r="F56" s="553"/>
      <c r="G56" s="554" t="s">
        <v>134</v>
      </c>
      <c r="H56" s="555"/>
      <c r="I56" s="552"/>
      <c r="J56" s="553"/>
      <c r="K56" s="554" t="s">
        <v>134</v>
      </c>
      <c r="L56" s="555"/>
      <c r="M56" s="552"/>
      <c r="N56" s="553"/>
      <c r="O56" s="554" t="s">
        <v>134</v>
      </c>
      <c r="P56" s="555"/>
      <c r="Q56" s="552"/>
      <c r="R56" s="553"/>
      <c r="S56" s="554" t="s">
        <v>134</v>
      </c>
      <c r="T56" s="555"/>
      <c r="V56" s="529" t="s">
        <v>12</v>
      </c>
      <c r="W56" s="494" t="s">
        <v>10</v>
      </c>
      <c r="X56" s="385"/>
      <c r="Y56" s="536"/>
      <c r="Z56" s="537"/>
      <c r="AA56" s="562" t="s">
        <v>134</v>
      </c>
      <c r="AB56" s="563"/>
    </row>
    <row r="57" spans="1:38" ht="18.600000000000001" customHeight="1" x14ac:dyDescent="0.15">
      <c r="B57" s="530"/>
      <c r="C57" s="492" t="s">
        <v>11</v>
      </c>
      <c r="D57" s="557"/>
      <c r="E57" s="531"/>
      <c r="F57" s="532"/>
      <c r="G57" s="534" t="s">
        <v>134</v>
      </c>
      <c r="H57" s="535"/>
      <c r="I57" s="531"/>
      <c r="J57" s="532"/>
      <c r="K57" s="534" t="s">
        <v>134</v>
      </c>
      <c r="L57" s="535"/>
      <c r="M57" s="531"/>
      <c r="N57" s="532"/>
      <c r="O57" s="534" t="s">
        <v>134</v>
      </c>
      <c r="P57" s="535"/>
      <c r="Q57" s="531"/>
      <c r="R57" s="532"/>
      <c r="S57" s="534" t="s">
        <v>134</v>
      </c>
      <c r="T57" s="535"/>
      <c r="V57" s="530"/>
      <c r="W57" s="462" t="s">
        <v>11</v>
      </c>
      <c r="X57" s="393"/>
      <c r="Y57" s="538"/>
      <c r="Z57" s="539"/>
      <c r="AA57" s="580" t="s">
        <v>134</v>
      </c>
      <c r="AB57" s="581"/>
    </row>
    <row r="58" spans="1:38" ht="6" customHeight="1" x14ac:dyDescent="0.15"/>
    <row r="59" spans="1:38" ht="15" customHeight="1" x14ac:dyDescent="0.15">
      <c r="B59" s="541" t="s">
        <v>273</v>
      </c>
      <c r="C59" s="541"/>
      <c r="D59" s="541"/>
      <c r="E59" s="541"/>
      <c r="F59" s="541"/>
      <c r="G59" s="541"/>
      <c r="H59" s="541"/>
      <c r="I59" s="541"/>
      <c r="J59" s="541"/>
      <c r="K59" s="541"/>
      <c r="L59" s="541"/>
      <c r="M59" s="541"/>
      <c r="N59" s="541"/>
      <c r="O59" s="541"/>
      <c r="P59" s="541"/>
      <c r="Q59" s="541"/>
      <c r="R59" s="541"/>
      <c r="S59" s="541"/>
      <c r="T59" s="541"/>
      <c r="U59" s="541"/>
      <c r="V59" s="541"/>
      <c r="W59" s="541"/>
      <c r="X59" s="541"/>
      <c r="Y59" s="541"/>
      <c r="Z59" s="541"/>
      <c r="AA59" s="541"/>
      <c r="AB59" s="541"/>
      <c r="AC59" s="37"/>
    </row>
    <row r="60" spans="1:38" ht="15" customHeight="1" x14ac:dyDescent="0.15">
      <c r="B60" s="112"/>
      <c r="C60" s="542" t="s">
        <v>274</v>
      </c>
      <c r="D60" s="542"/>
      <c r="E60" s="542"/>
      <c r="F60" s="542" t="s">
        <v>275</v>
      </c>
      <c r="G60" s="542"/>
      <c r="H60" s="542"/>
      <c r="I60" s="542" t="s">
        <v>276</v>
      </c>
      <c r="J60" s="542"/>
      <c r="K60" s="542"/>
      <c r="L60" s="542" t="s">
        <v>277</v>
      </c>
      <c r="M60" s="542"/>
      <c r="N60" s="542"/>
      <c r="O60" s="542" t="s">
        <v>278</v>
      </c>
      <c r="P60" s="542"/>
      <c r="Q60" s="570"/>
      <c r="R60" s="571" t="s">
        <v>280</v>
      </c>
      <c r="S60" s="542"/>
      <c r="T60" s="542"/>
      <c r="U60" s="112"/>
      <c r="V60" s="112" t="s">
        <v>281</v>
      </c>
      <c r="W60" s="112"/>
      <c r="X60" s="112"/>
      <c r="Y60" s="112"/>
      <c r="Z60" s="112"/>
      <c r="AA60" s="112"/>
      <c r="AB60" s="112"/>
      <c r="AC60" s="37"/>
    </row>
    <row r="61" spans="1:38" ht="19.5" customHeight="1" x14ac:dyDescent="0.15">
      <c r="B61" s="37"/>
      <c r="C61" s="685"/>
      <c r="D61" s="686"/>
      <c r="E61" s="130" t="s">
        <v>279</v>
      </c>
      <c r="F61" s="685"/>
      <c r="G61" s="686"/>
      <c r="H61" s="130" t="s">
        <v>279</v>
      </c>
      <c r="I61" s="685"/>
      <c r="J61" s="686"/>
      <c r="K61" s="130" t="s">
        <v>279</v>
      </c>
      <c r="L61" s="687"/>
      <c r="M61" s="688"/>
      <c r="N61" s="130" t="s">
        <v>279</v>
      </c>
      <c r="O61" s="687"/>
      <c r="P61" s="688"/>
      <c r="Q61" s="129" t="s">
        <v>279</v>
      </c>
      <c r="R61" s="689">
        <f>C61+F61+I61+L61+O61</f>
        <v>0</v>
      </c>
      <c r="S61" s="690"/>
      <c r="T61" s="130" t="s">
        <v>279</v>
      </c>
      <c r="U61" s="113"/>
      <c r="V61" s="540"/>
      <c r="W61" s="540"/>
      <c r="X61" s="540"/>
      <c r="Y61" s="540"/>
      <c r="Z61" s="540"/>
      <c r="AA61" s="540"/>
      <c r="AB61" s="540"/>
      <c r="AC61" s="540"/>
    </row>
    <row r="62" spans="1:38" ht="4.5" customHeight="1" x14ac:dyDescent="0.15">
      <c r="B62" s="37"/>
      <c r="C62" s="37"/>
      <c r="D62" s="37"/>
      <c r="E62" s="37"/>
      <c r="F62" s="37"/>
      <c r="G62" s="37"/>
      <c r="H62" s="37"/>
      <c r="I62" s="37"/>
      <c r="J62" s="37"/>
      <c r="K62" s="37"/>
      <c r="L62" s="37"/>
      <c r="M62" s="37"/>
      <c r="N62" s="37"/>
      <c r="O62" s="37"/>
      <c r="P62" s="37"/>
      <c r="Q62" s="37"/>
      <c r="R62" s="37"/>
      <c r="S62" s="37"/>
      <c r="T62" s="37"/>
      <c r="U62" s="37"/>
      <c r="V62" s="37"/>
      <c r="W62" s="37"/>
      <c r="X62" s="37"/>
      <c r="Y62" s="37"/>
      <c r="Z62" s="37"/>
      <c r="AA62" s="37"/>
      <c r="AB62" s="37"/>
      <c r="AC62" s="37"/>
    </row>
    <row r="63" spans="1:38" ht="12.75" customHeight="1" x14ac:dyDescent="0.15">
      <c r="B63" s="89" t="s">
        <v>443</v>
      </c>
      <c r="C63" s="37"/>
      <c r="D63" s="37"/>
      <c r="E63" s="37"/>
      <c r="F63" s="37"/>
      <c r="G63" s="37"/>
      <c r="H63" s="37"/>
      <c r="I63" s="37"/>
      <c r="J63" s="37"/>
      <c r="K63" s="37"/>
      <c r="L63" s="37"/>
      <c r="M63" s="37"/>
      <c r="N63" s="37"/>
      <c r="O63" s="37"/>
      <c r="P63" s="37"/>
      <c r="Q63" s="37"/>
      <c r="R63" s="37"/>
      <c r="S63" s="37"/>
      <c r="T63" s="37"/>
      <c r="U63" s="37"/>
      <c r="V63" s="37"/>
      <c r="W63" s="37"/>
      <c r="X63" s="37"/>
      <c r="Y63" s="37"/>
      <c r="Z63" s="37"/>
      <c r="AA63" s="37"/>
      <c r="AB63" s="37"/>
      <c r="AC63" s="37"/>
    </row>
    <row r="64" spans="1:38" ht="4.5" customHeight="1" x14ac:dyDescent="0.15">
      <c r="B64" s="37"/>
      <c r="C64" s="37"/>
      <c r="D64" s="37"/>
      <c r="E64" s="37"/>
      <c r="F64" s="37"/>
      <c r="G64" s="37"/>
      <c r="H64" s="37"/>
      <c r="I64" s="37"/>
      <c r="J64" s="37"/>
      <c r="K64" s="37"/>
      <c r="L64" s="37"/>
      <c r="M64" s="37"/>
      <c r="N64" s="37"/>
      <c r="O64" s="37"/>
      <c r="P64" s="37"/>
      <c r="Q64" s="37"/>
      <c r="R64" s="37"/>
      <c r="S64" s="37"/>
      <c r="T64" s="37"/>
      <c r="U64" s="37"/>
      <c r="V64" s="37"/>
      <c r="W64" s="37"/>
      <c r="X64" s="37"/>
      <c r="Y64" s="37"/>
      <c r="Z64" s="37"/>
      <c r="AA64" s="37"/>
      <c r="AB64" s="37"/>
      <c r="AC64" s="37"/>
    </row>
    <row r="65" spans="1:29" ht="49.5" customHeight="1" x14ac:dyDescent="0.15">
      <c r="B65" s="533"/>
      <c r="C65" s="533"/>
      <c r="D65" s="533"/>
      <c r="E65" s="533"/>
      <c r="F65" s="533"/>
      <c r="G65" s="533"/>
      <c r="H65" s="533"/>
      <c r="I65" s="533"/>
      <c r="J65" s="533"/>
      <c r="K65" s="533"/>
      <c r="L65" s="533"/>
      <c r="M65" s="533"/>
      <c r="N65" s="533"/>
      <c r="O65" s="533"/>
      <c r="P65" s="533"/>
      <c r="Q65" s="533"/>
      <c r="R65" s="533"/>
      <c r="S65" s="533"/>
      <c r="T65" s="533"/>
      <c r="U65" s="533"/>
      <c r="V65" s="533"/>
      <c r="W65" s="533"/>
      <c r="X65" s="533"/>
      <c r="Y65" s="533"/>
      <c r="Z65" s="533"/>
      <c r="AA65" s="533"/>
      <c r="AB65" s="533"/>
      <c r="AC65" s="533"/>
    </row>
    <row r="66" spans="1:29" ht="14.25" customHeight="1" x14ac:dyDescent="0.15">
      <c r="A66" s="469" t="s">
        <v>79</v>
      </c>
      <c r="B66" s="470"/>
      <c r="C66" s="470"/>
      <c r="D66" s="470"/>
      <c r="E66" s="470"/>
      <c r="F66" s="470"/>
      <c r="G66" s="470"/>
      <c r="H66" s="470"/>
      <c r="I66" s="470"/>
      <c r="J66" s="470"/>
      <c r="K66" s="470"/>
      <c r="L66" s="470"/>
      <c r="M66" s="470"/>
      <c r="N66" s="470"/>
      <c r="O66" s="470"/>
      <c r="P66" s="470"/>
      <c r="Q66" s="470"/>
      <c r="R66" s="470"/>
      <c r="S66" s="470"/>
      <c r="T66" s="470"/>
      <c r="U66" s="470"/>
      <c r="V66" s="470"/>
      <c r="W66" s="470"/>
      <c r="X66" s="470"/>
      <c r="Y66" s="470"/>
      <c r="Z66" s="470"/>
      <c r="AA66" s="470"/>
      <c r="AB66" s="470"/>
      <c r="AC66" s="470"/>
    </row>
    <row r="67" spans="1:29" ht="12.95" customHeight="1" x14ac:dyDescent="0.15">
      <c r="A67" s="268" t="s">
        <v>917</v>
      </c>
      <c r="B67" s="269"/>
      <c r="C67" s="269"/>
      <c r="D67" s="269"/>
      <c r="E67" s="269"/>
      <c r="F67" s="269"/>
      <c r="G67" s="269"/>
      <c r="H67" s="269"/>
      <c r="I67" s="269"/>
      <c r="J67" s="269"/>
      <c r="K67" s="269"/>
      <c r="L67" s="269"/>
      <c r="M67" s="269"/>
      <c r="N67" s="269"/>
      <c r="O67" s="269"/>
      <c r="P67" s="269"/>
      <c r="Q67" s="269"/>
      <c r="R67" s="269"/>
      <c r="S67" s="269"/>
      <c r="T67" s="269"/>
      <c r="U67" s="269"/>
      <c r="V67" s="270"/>
      <c r="X67" s="274"/>
      <c r="Y67" s="275"/>
      <c r="Z67" s="276"/>
      <c r="AA67" s="595" t="s">
        <v>52</v>
      </c>
      <c r="AB67" s="596"/>
      <c r="AC67" s="597"/>
    </row>
    <row r="68" spans="1:29" ht="12.95" customHeight="1" x14ac:dyDescent="0.15">
      <c r="A68" s="271"/>
      <c r="B68" s="272"/>
      <c r="C68" s="272"/>
      <c r="D68" s="272"/>
      <c r="E68" s="272"/>
      <c r="F68" s="272"/>
      <c r="G68" s="272"/>
      <c r="H68" s="272"/>
      <c r="I68" s="272"/>
      <c r="J68" s="272"/>
      <c r="K68" s="272"/>
      <c r="L68" s="272"/>
      <c r="M68" s="272"/>
      <c r="N68" s="272"/>
      <c r="O68" s="272"/>
      <c r="P68" s="272"/>
      <c r="Q68" s="272"/>
      <c r="R68" s="272"/>
      <c r="S68" s="272"/>
      <c r="T68" s="272"/>
      <c r="U68" s="272"/>
      <c r="V68" s="273"/>
      <c r="X68" s="275"/>
      <c r="Y68" s="275"/>
      <c r="Z68" s="276"/>
      <c r="AA68" s="598"/>
      <c r="AB68" s="599"/>
      <c r="AC68" s="600"/>
    </row>
    <row r="69" spans="1:29" ht="8.25" customHeight="1" x14ac:dyDescent="0.15"/>
    <row r="70" spans="1:29" ht="35.25" customHeight="1" x14ac:dyDescent="0.15">
      <c r="A70" s="702" t="s">
        <v>864</v>
      </c>
      <c r="B70" s="703"/>
      <c r="C70" s="703"/>
      <c r="D70" s="703"/>
      <c r="E70" s="704"/>
      <c r="F70" s="705">
        <f t="shared" ref="F70" si="0">$G$7</f>
        <v>0</v>
      </c>
      <c r="G70" s="706"/>
      <c r="H70" s="706"/>
      <c r="I70" s="706"/>
      <c r="J70" s="706"/>
      <c r="K70" s="706"/>
      <c r="L70" s="706"/>
      <c r="M70" s="706"/>
      <c r="N70" s="706"/>
      <c r="O70" s="706"/>
      <c r="P70" s="706"/>
      <c r="Q70" s="706"/>
      <c r="R70" s="706"/>
      <c r="S70" s="706"/>
      <c r="T70" s="706"/>
      <c r="U70" s="706"/>
      <c r="V70" s="707"/>
      <c r="W70" s="708" t="s">
        <v>53</v>
      </c>
      <c r="X70" s="709"/>
      <c r="Y70" s="710"/>
      <c r="Z70" s="445">
        <f t="shared" ref="Z70" si="1">$L$17</f>
        <v>0</v>
      </c>
      <c r="AA70" s="445"/>
      <c r="AB70" s="445"/>
      <c r="AC70" s="446"/>
    </row>
    <row r="71" spans="1:29" ht="12.75" customHeight="1" x14ac:dyDescent="0.15">
      <c r="X71" s="359" t="s">
        <v>866</v>
      </c>
      <c r="Y71" s="360"/>
      <c r="Z71" s="360"/>
      <c r="AA71" s="360">
        <v>35</v>
      </c>
      <c r="AB71" s="360"/>
      <c r="AC71" s="360"/>
    </row>
    <row r="72" spans="1:29" ht="12.75" customHeight="1" x14ac:dyDescent="0.15">
      <c r="A72" s="9">
        <v>3</v>
      </c>
      <c r="B72" s="284" t="s">
        <v>931</v>
      </c>
      <c r="C72" s="284"/>
      <c r="D72" s="284"/>
      <c r="E72" s="284"/>
      <c r="F72" s="284"/>
      <c r="G72" s="284"/>
      <c r="H72" s="284"/>
      <c r="I72" s="284"/>
      <c r="J72" s="284"/>
      <c r="K72" s="284"/>
      <c r="L72" s="284"/>
      <c r="M72" s="284"/>
      <c r="N72" s="284"/>
      <c r="O72" s="284"/>
      <c r="P72" s="284"/>
      <c r="Q72" s="284"/>
      <c r="R72" s="284"/>
      <c r="S72" s="284"/>
      <c r="T72" s="284"/>
      <c r="U72" s="284"/>
      <c r="V72" s="284"/>
      <c r="W72" s="284"/>
      <c r="X72" s="284"/>
      <c r="Y72" s="284"/>
      <c r="Z72" s="284"/>
      <c r="AA72" s="284"/>
      <c r="AB72" s="284"/>
      <c r="AC72" s="284"/>
    </row>
    <row r="73" spans="1:29" s="37" customFormat="1" ht="20.25" customHeight="1" x14ac:dyDescent="0.15">
      <c r="A73" s="672" t="s">
        <v>71</v>
      </c>
      <c r="B73" s="673"/>
      <c r="C73" s="673"/>
      <c r="D73" s="673"/>
      <c r="E73" s="674"/>
      <c r="F73" s="680" t="s">
        <v>97</v>
      </c>
      <c r="G73" s="526"/>
      <c r="H73" s="525" t="s">
        <v>98</v>
      </c>
      <c r="I73" s="526"/>
      <c r="J73" s="525" t="s">
        <v>162</v>
      </c>
      <c r="K73" s="526"/>
      <c r="L73" s="525" t="s">
        <v>163</v>
      </c>
      <c r="M73" s="526"/>
      <c r="N73" s="525" t="s">
        <v>164</v>
      </c>
      <c r="O73" s="526"/>
      <c r="P73" s="525" t="s">
        <v>165</v>
      </c>
      <c r="Q73" s="526"/>
      <c r="R73" s="525" t="s">
        <v>166</v>
      </c>
      <c r="S73" s="526"/>
      <c r="T73" s="525" t="s">
        <v>167</v>
      </c>
      <c r="U73" s="526"/>
      <c r="V73" s="525" t="s">
        <v>168</v>
      </c>
      <c r="W73" s="526"/>
      <c r="X73" s="525" t="s">
        <v>169</v>
      </c>
      <c r="Y73" s="526"/>
      <c r="Z73" s="525" t="s">
        <v>170</v>
      </c>
      <c r="AA73" s="681"/>
      <c r="AB73" s="682"/>
      <c r="AC73" s="683"/>
    </row>
    <row r="74" spans="1:29" s="37" customFormat="1" ht="20.85" customHeight="1" x14ac:dyDescent="0.15">
      <c r="A74" s="615" t="s">
        <v>8</v>
      </c>
      <c r="B74" s="616"/>
      <c r="C74" s="616"/>
      <c r="D74" s="616" t="s">
        <v>54</v>
      </c>
      <c r="E74" s="671"/>
      <c r="F74" s="675"/>
      <c r="G74" s="524"/>
      <c r="H74" s="524"/>
      <c r="I74" s="524"/>
      <c r="J74" s="524"/>
      <c r="K74" s="524"/>
      <c r="L74" s="524"/>
      <c r="M74" s="524"/>
      <c r="N74" s="524"/>
      <c r="O74" s="524"/>
      <c r="P74" s="524"/>
      <c r="Q74" s="524"/>
      <c r="R74" s="524"/>
      <c r="S74" s="524"/>
      <c r="T74" s="524"/>
      <c r="U74" s="524"/>
      <c r="V74" s="524"/>
      <c r="W74" s="524"/>
      <c r="X74" s="524"/>
      <c r="Y74" s="524"/>
      <c r="Z74" s="524"/>
      <c r="AA74" s="594"/>
      <c r="AB74" s="527"/>
      <c r="AC74" s="528"/>
    </row>
    <row r="75" spans="1:29" s="37" customFormat="1" ht="20.85" customHeight="1" x14ac:dyDescent="0.15">
      <c r="A75" s="692"/>
      <c r="B75" s="678"/>
      <c r="C75" s="678"/>
      <c r="D75" s="678" t="s">
        <v>55</v>
      </c>
      <c r="E75" s="679"/>
      <c r="F75" s="693"/>
      <c r="G75" s="523"/>
      <c r="H75" s="523"/>
      <c r="I75" s="523"/>
      <c r="J75" s="523"/>
      <c r="K75" s="523"/>
      <c r="L75" s="523"/>
      <c r="M75" s="523"/>
      <c r="N75" s="523"/>
      <c r="O75" s="523"/>
      <c r="P75" s="523"/>
      <c r="Q75" s="523"/>
      <c r="R75" s="523"/>
      <c r="S75" s="523"/>
      <c r="T75" s="523"/>
      <c r="U75" s="523"/>
      <c r="V75" s="523"/>
      <c r="W75" s="523"/>
      <c r="X75" s="523"/>
      <c r="Y75" s="523"/>
      <c r="Z75" s="523"/>
      <c r="AA75" s="612"/>
      <c r="AB75" s="527"/>
      <c r="AC75" s="528"/>
    </row>
    <row r="76" spans="1:29" s="37" customFormat="1" ht="20.85" customHeight="1" x14ac:dyDescent="0.15">
      <c r="A76" s="711" t="s">
        <v>9</v>
      </c>
      <c r="B76" s="676"/>
      <c r="C76" s="676"/>
      <c r="D76" s="676" t="s">
        <v>54</v>
      </c>
      <c r="E76" s="677"/>
      <c r="F76" s="691"/>
      <c r="G76" s="515"/>
      <c r="H76" s="522"/>
      <c r="I76" s="522"/>
      <c r="J76" s="522"/>
      <c r="K76" s="522"/>
      <c r="L76" s="522"/>
      <c r="M76" s="522"/>
      <c r="N76" s="522"/>
      <c r="O76" s="522"/>
      <c r="P76" s="522"/>
      <c r="Q76" s="522"/>
      <c r="R76" s="522"/>
      <c r="S76" s="522"/>
      <c r="T76" s="522"/>
      <c r="U76" s="522"/>
      <c r="V76" s="515"/>
      <c r="W76" s="515"/>
      <c r="X76" s="515"/>
      <c r="Y76" s="515"/>
      <c r="Z76" s="515"/>
      <c r="AA76" s="516"/>
      <c r="AB76" s="527"/>
      <c r="AC76" s="528"/>
    </row>
    <row r="77" spans="1:29" s="37" customFormat="1" ht="20.85" customHeight="1" x14ac:dyDescent="0.15">
      <c r="A77" s="692"/>
      <c r="B77" s="678"/>
      <c r="C77" s="678"/>
      <c r="D77" s="678" t="s">
        <v>55</v>
      </c>
      <c r="E77" s="679"/>
      <c r="F77" s="693"/>
      <c r="G77" s="523"/>
      <c r="H77" s="519"/>
      <c r="I77" s="519"/>
      <c r="J77" s="519"/>
      <c r="K77" s="519"/>
      <c r="L77" s="519"/>
      <c r="M77" s="519"/>
      <c r="N77" s="519"/>
      <c r="O77" s="519"/>
      <c r="P77" s="519"/>
      <c r="Q77" s="519"/>
      <c r="R77" s="519"/>
      <c r="S77" s="519"/>
      <c r="T77" s="519"/>
      <c r="U77" s="519"/>
      <c r="V77" s="523"/>
      <c r="W77" s="523"/>
      <c r="X77" s="523"/>
      <c r="Y77" s="523"/>
      <c r="Z77" s="523"/>
      <c r="AA77" s="612"/>
      <c r="AB77" s="527"/>
      <c r="AC77" s="528"/>
    </row>
    <row r="78" spans="1:29" s="37" customFormat="1" ht="7.5" customHeight="1" x14ac:dyDescent="0.15">
      <c r="H78" s="65"/>
      <c r="I78" s="65"/>
      <c r="J78" s="65"/>
      <c r="K78" s="65"/>
      <c r="L78" s="65"/>
      <c r="M78" s="65"/>
      <c r="N78" s="65"/>
      <c r="O78" s="65"/>
      <c r="P78" s="65"/>
      <c r="Q78" s="65"/>
      <c r="R78" s="65"/>
      <c r="S78" s="65"/>
      <c r="T78" s="65"/>
      <c r="U78" s="65"/>
      <c r="V78" s="38"/>
      <c r="W78" s="38"/>
      <c r="X78" s="38"/>
      <c r="Y78" s="38"/>
      <c r="Z78" s="38"/>
      <c r="AA78" s="38"/>
    </row>
    <row r="79" spans="1:29" s="37" customFormat="1" ht="20.25" customHeight="1" x14ac:dyDescent="0.15">
      <c r="A79" s="694" t="s">
        <v>71</v>
      </c>
      <c r="B79" s="673"/>
      <c r="C79" s="673"/>
      <c r="D79" s="673"/>
      <c r="E79" s="674"/>
      <c r="F79" s="680" t="s">
        <v>171</v>
      </c>
      <c r="G79" s="526"/>
      <c r="H79" s="605" t="s">
        <v>172</v>
      </c>
      <c r="I79" s="695"/>
      <c r="J79" s="605" t="s">
        <v>173</v>
      </c>
      <c r="K79" s="695"/>
      <c r="L79" s="605" t="s">
        <v>174</v>
      </c>
      <c r="M79" s="695"/>
      <c r="N79" s="605" t="s">
        <v>218</v>
      </c>
      <c r="O79" s="695"/>
      <c r="P79" s="605" t="s">
        <v>175</v>
      </c>
      <c r="Q79" s="695"/>
      <c r="R79" s="606" t="s">
        <v>220</v>
      </c>
      <c r="S79" s="606"/>
      <c r="T79" s="605" t="s">
        <v>221</v>
      </c>
      <c r="U79" s="606"/>
      <c r="V79" s="607" t="s">
        <v>87</v>
      </c>
      <c r="W79" s="608"/>
      <c r="X79" s="668"/>
      <c r="Y79" s="668"/>
      <c r="Z79" s="668"/>
      <c r="AA79" s="668"/>
    </row>
    <row r="80" spans="1:29" ht="20.85" customHeight="1" x14ac:dyDescent="0.15">
      <c r="A80" s="487" t="s">
        <v>8</v>
      </c>
      <c r="B80" s="488"/>
      <c r="C80" s="488"/>
      <c r="D80" s="493" t="s">
        <v>54</v>
      </c>
      <c r="E80" s="494"/>
      <c r="F80" s="669"/>
      <c r="G80" s="471"/>
      <c r="H80" s="514"/>
      <c r="I80" s="514"/>
      <c r="J80" s="514"/>
      <c r="K80" s="514"/>
      <c r="L80" s="514"/>
      <c r="M80" s="514"/>
      <c r="N80" s="514"/>
      <c r="O80" s="514"/>
      <c r="P80" s="514"/>
      <c r="Q80" s="514"/>
      <c r="R80" s="517"/>
      <c r="S80" s="518"/>
      <c r="T80" s="514"/>
      <c r="U80" s="518"/>
      <c r="V80" s="613">
        <f>SUM(F74:AA74,F80:U80)</f>
        <v>0</v>
      </c>
      <c r="W80" s="614"/>
      <c r="X80" s="283"/>
      <c r="Y80" s="283"/>
      <c r="Z80" s="283"/>
      <c r="AA80" s="283"/>
    </row>
    <row r="81" spans="1:29" ht="20.85" customHeight="1" x14ac:dyDescent="0.15">
      <c r="A81" s="489"/>
      <c r="B81" s="460"/>
      <c r="C81" s="460"/>
      <c r="D81" s="492" t="s">
        <v>55</v>
      </c>
      <c r="E81" s="462"/>
      <c r="F81" s="490"/>
      <c r="G81" s="453"/>
      <c r="H81" s="519"/>
      <c r="I81" s="519"/>
      <c r="J81" s="519"/>
      <c r="K81" s="519"/>
      <c r="L81" s="519"/>
      <c r="M81" s="519"/>
      <c r="N81" s="519"/>
      <c r="O81" s="519"/>
      <c r="P81" s="519"/>
      <c r="Q81" s="519"/>
      <c r="R81" s="520"/>
      <c r="S81" s="521"/>
      <c r="T81" s="519"/>
      <c r="U81" s="521"/>
      <c r="V81" s="610">
        <f>SUM(F75:AA75,F81:U81)</f>
        <v>0</v>
      </c>
      <c r="W81" s="611"/>
      <c r="X81" s="283"/>
      <c r="Y81" s="283"/>
      <c r="Z81" s="283"/>
      <c r="AA81" s="283"/>
    </row>
    <row r="82" spans="1:29" ht="20.85" customHeight="1" x14ac:dyDescent="0.15">
      <c r="A82" s="487" t="s">
        <v>9</v>
      </c>
      <c r="B82" s="488"/>
      <c r="C82" s="488"/>
      <c r="D82" s="493" t="s">
        <v>54</v>
      </c>
      <c r="E82" s="494"/>
      <c r="F82" s="669"/>
      <c r="G82" s="471"/>
      <c r="H82" s="514"/>
      <c r="I82" s="514"/>
      <c r="J82" s="514"/>
      <c r="K82" s="514"/>
      <c r="L82" s="514"/>
      <c r="M82" s="514"/>
      <c r="N82" s="514"/>
      <c r="O82" s="514"/>
      <c r="P82" s="514"/>
      <c r="Q82" s="514"/>
      <c r="R82" s="517"/>
      <c r="S82" s="518"/>
      <c r="T82" s="514"/>
      <c r="U82" s="518"/>
      <c r="V82" s="613">
        <f>SUM(F76:AA76,F82:U82)</f>
        <v>0</v>
      </c>
      <c r="W82" s="614"/>
      <c r="X82" s="283"/>
      <c r="Y82" s="283"/>
      <c r="Z82" s="283"/>
      <c r="AA82" s="283"/>
    </row>
    <row r="83" spans="1:29" ht="20.85" customHeight="1" x14ac:dyDescent="0.15">
      <c r="A83" s="489"/>
      <c r="B83" s="460"/>
      <c r="C83" s="460"/>
      <c r="D83" s="492" t="s">
        <v>55</v>
      </c>
      <c r="E83" s="462"/>
      <c r="F83" s="490"/>
      <c r="G83" s="453"/>
      <c r="H83" s="453"/>
      <c r="I83" s="453"/>
      <c r="J83" s="453"/>
      <c r="K83" s="453"/>
      <c r="L83" s="453"/>
      <c r="M83" s="453"/>
      <c r="N83" s="453"/>
      <c r="O83" s="453"/>
      <c r="P83" s="453"/>
      <c r="Q83" s="453"/>
      <c r="R83" s="387"/>
      <c r="S83" s="386"/>
      <c r="T83" s="453"/>
      <c r="U83" s="386"/>
      <c r="V83" s="610">
        <f>SUM(F77:AA77,F83:U83)</f>
        <v>0</v>
      </c>
      <c r="W83" s="611"/>
      <c r="X83" s="283"/>
      <c r="Y83" s="283"/>
      <c r="Z83" s="283"/>
      <c r="AA83" s="283"/>
    </row>
    <row r="84" spans="1:29" ht="12" customHeight="1" x14ac:dyDescent="0.15">
      <c r="A84" s="28"/>
      <c r="B84" s="28"/>
      <c r="C84" s="28"/>
      <c r="D84" s="11"/>
      <c r="E84" s="11"/>
      <c r="F84" s="1"/>
      <c r="G84" s="1"/>
      <c r="H84" s="1"/>
      <c r="I84" s="1"/>
      <c r="J84" s="1"/>
      <c r="K84" s="1"/>
      <c r="L84" s="1"/>
      <c r="M84" s="1"/>
      <c r="N84" s="1"/>
      <c r="O84" s="1"/>
      <c r="P84" s="1"/>
      <c r="Q84" s="1"/>
      <c r="R84" s="1"/>
      <c r="S84" s="1"/>
      <c r="T84" s="1"/>
      <c r="U84" s="1"/>
      <c r="V84" s="1"/>
      <c r="W84" s="1"/>
      <c r="X84" s="1"/>
      <c r="Y84" s="1"/>
      <c r="Z84" s="1"/>
      <c r="AA84" s="1"/>
      <c r="AB84" s="1"/>
      <c r="AC84" s="1"/>
    </row>
    <row r="85" spans="1:29" ht="12.75" customHeight="1" x14ac:dyDescent="0.15">
      <c r="A85" s="9">
        <v>4</v>
      </c>
      <c r="B85" s="361" t="s">
        <v>935</v>
      </c>
      <c r="C85" s="362"/>
      <c r="D85" s="362"/>
      <c r="E85" s="362"/>
      <c r="F85" s="362"/>
      <c r="G85" s="362"/>
      <c r="H85" s="362"/>
      <c r="I85" s="362"/>
      <c r="J85" s="362"/>
      <c r="K85" s="362"/>
      <c r="L85" s="362"/>
      <c r="M85" s="362"/>
      <c r="N85" s="362"/>
      <c r="O85" s="362"/>
      <c r="P85" s="362"/>
      <c r="Q85" s="362"/>
      <c r="R85" s="362"/>
      <c r="S85" s="362"/>
      <c r="T85" s="362"/>
      <c r="U85" s="362"/>
      <c r="V85" s="362"/>
      <c r="W85" s="362"/>
      <c r="X85" s="362"/>
      <c r="Y85" s="362"/>
      <c r="Z85" s="362"/>
      <c r="AA85" s="362"/>
      <c r="AB85" s="362"/>
      <c r="AC85" s="362"/>
    </row>
    <row r="86" spans="1:29" ht="23.25" customHeight="1" x14ac:dyDescent="0.15">
      <c r="A86" s="363" t="s">
        <v>71</v>
      </c>
      <c r="B86" s="364"/>
      <c r="C86" s="364"/>
      <c r="D86" s="364"/>
      <c r="E86" s="365"/>
      <c r="F86" s="684" t="s">
        <v>270</v>
      </c>
      <c r="G86" s="616"/>
      <c r="H86" s="616"/>
      <c r="I86" s="671"/>
      <c r="J86" s="670" t="s">
        <v>271</v>
      </c>
      <c r="K86" s="616"/>
      <c r="L86" s="616"/>
      <c r="M86" s="671"/>
      <c r="N86" s="615" t="s">
        <v>57</v>
      </c>
      <c r="O86" s="616"/>
      <c r="P86" s="616"/>
      <c r="Q86" s="616"/>
      <c r="R86" s="630" t="s">
        <v>60</v>
      </c>
      <c r="S86" s="335"/>
      <c r="T86" s="335"/>
      <c r="U86" s="631"/>
      <c r="V86" s="630" t="s">
        <v>61</v>
      </c>
      <c r="W86" s="335"/>
      <c r="X86" s="335"/>
      <c r="Y86" s="631"/>
      <c r="Z86" s="630" t="s">
        <v>62</v>
      </c>
      <c r="AA86" s="335"/>
      <c r="AB86" s="335"/>
      <c r="AC86" s="631"/>
    </row>
    <row r="87" spans="1:29" ht="18.600000000000001" customHeight="1" x14ac:dyDescent="0.15">
      <c r="A87" s="366"/>
      <c r="B87" s="367"/>
      <c r="C87" s="367"/>
      <c r="D87" s="367"/>
      <c r="E87" s="368"/>
      <c r="F87" s="489" t="s">
        <v>58</v>
      </c>
      <c r="G87" s="460"/>
      <c r="H87" s="460" t="s">
        <v>59</v>
      </c>
      <c r="I87" s="356"/>
      <c r="J87" s="489" t="s">
        <v>58</v>
      </c>
      <c r="K87" s="460"/>
      <c r="L87" s="460" t="s">
        <v>59</v>
      </c>
      <c r="M87" s="356"/>
      <c r="N87" s="489" t="s">
        <v>58</v>
      </c>
      <c r="O87" s="460"/>
      <c r="P87" s="460" t="s">
        <v>59</v>
      </c>
      <c r="Q87" s="356"/>
      <c r="R87" s="667" t="s">
        <v>64</v>
      </c>
      <c r="S87" s="357"/>
      <c r="T87" s="356" t="s">
        <v>65</v>
      </c>
      <c r="U87" s="358"/>
      <c r="V87" s="667" t="s">
        <v>64</v>
      </c>
      <c r="W87" s="357"/>
      <c r="X87" s="356" t="s">
        <v>65</v>
      </c>
      <c r="Y87" s="358"/>
      <c r="Z87" s="667" t="s">
        <v>64</v>
      </c>
      <c r="AA87" s="357"/>
      <c r="AB87" s="356" t="s">
        <v>65</v>
      </c>
      <c r="AC87" s="358"/>
    </row>
    <row r="88" spans="1:29" ht="20.85" customHeight="1" x14ac:dyDescent="0.15">
      <c r="A88" s="487" t="s">
        <v>8</v>
      </c>
      <c r="B88" s="488"/>
      <c r="C88" s="488"/>
      <c r="D88" s="493" t="s">
        <v>54</v>
      </c>
      <c r="E88" s="494"/>
      <c r="F88" s="669"/>
      <c r="G88" s="471"/>
      <c r="H88" s="471"/>
      <c r="I88" s="378"/>
      <c r="J88" s="669"/>
      <c r="K88" s="471"/>
      <c r="L88" s="471"/>
      <c r="M88" s="471"/>
      <c r="N88" s="669"/>
      <c r="O88" s="471"/>
      <c r="P88" s="471"/>
      <c r="Q88" s="471"/>
      <c r="R88" s="381"/>
      <c r="S88" s="379"/>
      <c r="T88" s="378"/>
      <c r="U88" s="380"/>
      <c r="V88" s="381"/>
      <c r="W88" s="379"/>
      <c r="X88" s="378"/>
      <c r="Y88" s="380"/>
      <c r="Z88" s="381"/>
      <c r="AA88" s="379"/>
      <c r="AB88" s="378"/>
      <c r="AC88" s="380"/>
    </row>
    <row r="89" spans="1:29" ht="20.85" customHeight="1" x14ac:dyDescent="0.15">
      <c r="A89" s="489"/>
      <c r="B89" s="460"/>
      <c r="C89" s="460"/>
      <c r="D89" s="492" t="s">
        <v>55</v>
      </c>
      <c r="E89" s="462"/>
      <c r="F89" s="490"/>
      <c r="G89" s="453"/>
      <c r="H89" s="453"/>
      <c r="I89" s="386"/>
      <c r="J89" s="490"/>
      <c r="K89" s="453"/>
      <c r="L89" s="453"/>
      <c r="M89" s="453"/>
      <c r="N89" s="490"/>
      <c r="O89" s="453"/>
      <c r="P89" s="453"/>
      <c r="Q89" s="453"/>
      <c r="R89" s="389"/>
      <c r="S89" s="387"/>
      <c r="T89" s="386"/>
      <c r="U89" s="388"/>
      <c r="V89" s="389"/>
      <c r="W89" s="387"/>
      <c r="X89" s="386"/>
      <c r="Y89" s="388"/>
      <c r="Z89" s="389"/>
      <c r="AA89" s="387"/>
      <c r="AB89" s="386"/>
      <c r="AC89" s="388"/>
    </row>
    <row r="90" spans="1:29" ht="20.85" customHeight="1" x14ac:dyDescent="0.15">
      <c r="A90" s="593" t="s">
        <v>9</v>
      </c>
      <c r="B90" s="350"/>
      <c r="C90" s="350"/>
      <c r="D90" s="568" t="s">
        <v>54</v>
      </c>
      <c r="E90" s="609"/>
      <c r="F90" s="495"/>
      <c r="G90" s="351"/>
      <c r="H90" s="351"/>
      <c r="I90" s="485"/>
      <c r="J90" s="495"/>
      <c r="K90" s="351"/>
      <c r="L90" s="351"/>
      <c r="M90" s="351"/>
      <c r="N90" s="495"/>
      <c r="O90" s="351"/>
      <c r="P90" s="351"/>
      <c r="Q90" s="351"/>
      <c r="R90" s="381"/>
      <c r="S90" s="379"/>
      <c r="T90" s="378"/>
      <c r="U90" s="380"/>
      <c r="V90" s="381"/>
      <c r="W90" s="379"/>
      <c r="X90" s="378"/>
      <c r="Y90" s="380"/>
      <c r="Z90" s="381"/>
      <c r="AA90" s="379"/>
      <c r="AB90" s="378"/>
      <c r="AC90" s="380"/>
    </row>
    <row r="91" spans="1:29" ht="20.85" customHeight="1" x14ac:dyDescent="0.15">
      <c r="A91" s="489"/>
      <c r="B91" s="460"/>
      <c r="C91" s="460"/>
      <c r="D91" s="492" t="s">
        <v>55</v>
      </c>
      <c r="E91" s="462"/>
      <c r="F91" s="490"/>
      <c r="G91" s="453"/>
      <c r="H91" s="453"/>
      <c r="I91" s="386"/>
      <c r="J91" s="490"/>
      <c r="K91" s="453"/>
      <c r="L91" s="453"/>
      <c r="M91" s="453"/>
      <c r="N91" s="490"/>
      <c r="O91" s="453"/>
      <c r="P91" s="453"/>
      <c r="Q91" s="453"/>
      <c r="R91" s="389"/>
      <c r="S91" s="387"/>
      <c r="T91" s="386"/>
      <c r="U91" s="388"/>
      <c r="V91" s="389"/>
      <c r="W91" s="387"/>
      <c r="X91" s="386"/>
      <c r="Y91" s="388"/>
      <c r="Z91" s="389"/>
      <c r="AA91" s="387"/>
      <c r="AB91" s="386"/>
      <c r="AC91" s="388"/>
    </row>
    <row r="92" spans="1:29" ht="15.75" customHeight="1" x14ac:dyDescent="0.15">
      <c r="B92" s="2" t="s">
        <v>497</v>
      </c>
    </row>
    <row r="93" spans="1:29" ht="24" customHeight="1" x14ac:dyDescent="0.15">
      <c r="A93" s="363" t="s">
        <v>72</v>
      </c>
      <c r="B93" s="364"/>
      <c r="C93" s="364"/>
      <c r="D93" s="364"/>
      <c r="E93" s="365"/>
      <c r="F93" s="617" t="s">
        <v>63</v>
      </c>
      <c r="G93" s="616"/>
      <c r="H93" s="616"/>
      <c r="I93" s="618"/>
      <c r="J93" s="630" t="s">
        <v>66</v>
      </c>
      <c r="K93" s="335"/>
      <c r="L93" s="335"/>
      <c r="M93" s="631"/>
      <c r="N93" s="474" t="s">
        <v>160</v>
      </c>
      <c r="O93" s="475"/>
      <c r="P93" s="478" t="s">
        <v>67</v>
      </c>
      <c r="Q93" s="479"/>
      <c r="R93" s="478" t="s">
        <v>68</v>
      </c>
      <c r="S93" s="479"/>
      <c r="T93" s="620" t="s">
        <v>69</v>
      </c>
      <c r="U93" s="507"/>
      <c r="V93" s="620" t="s">
        <v>17</v>
      </c>
      <c r="W93" s="628"/>
      <c r="X93" s="506" t="s">
        <v>496</v>
      </c>
      <c r="Y93" s="507"/>
      <c r="Z93" s="198"/>
      <c r="AA93" s="197"/>
      <c r="AB93" s="197"/>
      <c r="AC93" s="197"/>
    </row>
    <row r="94" spans="1:29" ht="17.25" customHeight="1" x14ac:dyDescent="0.15">
      <c r="A94" s="366"/>
      <c r="B94" s="367"/>
      <c r="C94" s="367"/>
      <c r="D94" s="367"/>
      <c r="E94" s="368"/>
      <c r="F94" s="489" t="s">
        <v>64</v>
      </c>
      <c r="G94" s="460"/>
      <c r="H94" s="460" t="s">
        <v>65</v>
      </c>
      <c r="I94" s="619"/>
      <c r="J94" s="667" t="s">
        <v>64</v>
      </c>
      <c r="K94" s="357"/>
      <c r="L94" s="356" t="s">
        <v>65</v>
      </c>
      <c r="M94" s="358"/>
      <c r="N94" s="476"/>
      <c r="O94" s="477"/>
      <c r="P94" s="480"/>
      <c r="Q94" s="481"/>
      <c r="R94" s="480"/>
      <c r="S94" s="481"/>
      <c r="T94" s="621"/>
      <c r="U94" s="509"/>
      <c r="V94" s="621"/>
      <c r="W94" s="629"/>
      <c r="X94" s="508"/>
      <c r="Y94" s="509"/>
      <c r="Z94" s="198"/>
      <c r="AA94" s="197"/>
      <c r="AB94" s="197"/>
      <c r="AC94" s="197"/>
    </row>
    <row r="95" spans="1:29" ht="20.85" customHeight="1" x14ac:dyDescent="0.15">
      <c r="A95" s="363" t="s">
        <v>8</v>
      </c>
      <c r="B95" s="364"/>
      <c r="C95" s="369"/>
      <c r="D95" s="494" t="s">
        <v>54</v>
      </c>
      <c r="E95" s="385"/>
      <c r="F95" s="379"/>
      <c r="G95" s="471"/>
      <c r="H95" s="471"/>
      <c r="I95" s="622"/>
      <c r="J95" s="381"/>
      <c r="K95" s="379"/>
      <c r="L95" s="378"/>
      <c r="M95" s="380"/>
      <c r="N95" s="510"/>
      <c r="O95" s="513"/>
      <c r="P95" s="378"/>
      <c r="Q95" s="380"/>
      <c r="R95" s="510"/>
      <c r="S95" s="513"/>
      <c r="T95" s="510"/>
      <c r="U95" s="513"/>
      <c r="V95" s="510"/>
      <c r="W95" s="511"/>
      <c r="X95" s="482">
        <f>SUM(F88:AC88,F95:W95)</f>
        <v>0</v>
      </c>
      <c r="Y95" s="483"/>
      <c r="Z95" s="156"/>
      <c r="AA95" s="1"/>
      <c r="AB95" s="78"/>
      <c r="AC95" s="78"/>
    </row>
    <row r="96" spans="1:29" ht="20.85" customHeight="1" x14ac:dyDescent="0.15">
      <c r="A96" s="366"/>
      <c r="B96" s="367"/>
      <c r="C96" s="370"/>
      <c r="D96" s="462" t="s">
        <v>55</v>
      </c>
      <c r="E96" s="393"/>
      <c r="F96" s="387"/>
      <c r="G96" s="453"/>
      <c r="H96" s="453"/>
      <c r="I96" s="454"/>
      <c r="J96" s="389"/>
      <c r="K96" s="387"/>
      <c r="L96" s="386"/>
      <c r="M96" s="388"/>
      <c r="N96" s="472"/>
      <c r="O96" s="473"/>
      <c r="P96" s="386"/>
      <c r="Q96" s="388"/>
      <c r="R96" s="472"/>
      <c r="S96" s="473"/>
      <c r="T96" s="472"/>
      <c r="U96" s="473"/>
      <c r="V96" s="472"/>
      <c r="W96" s="512"/>
      <c r="X96" s="504">
        <f>SUM(F89:AC89,F96:W96)</f>
        <v>0</v>
      </c>
      <c r="Y96" s="505"/>
      <c r="Z96" s="156"/>
      <c r="AA96" s="1"/>
      <c r="AB96" s="78"/>
      <c r="AC96" s="78"/>
    </row>
    <row r="97" spans="1:29" ht="20.85" customHeight="1" x14ac:dyDescent="0.15">
      <c r="A97" s="363" t="s">
        <v>9</v>
      </c>
      <c r="B97" s="364"/>
      <c r="C97" s="369"/>
      <c r="D97" s="494" t="s">
        <v>54</v>
      </c>
      <c r="E97" s="385"/>
      <c r="F97" s="484"/>
      <c r="G97" s="351"/>
      <c r="H97" s="351"/>
      <c r="I97" s="352"/>
      <c r="J97" s="381"/>
      <c r="K97" s="379"/>
      <c r="L97" s="378"/>
      <c r="M97" s="380"/>
      <c r="N97" s="510"/>
      <c r="O97" s="513"/>
      <c r="P97" s="378"/>
      <c r="Q97" s="380"/>
      <c r="R97" s="510"/>
      <c r="S97" s="513"/>
      <c r="T97" s="510"/>
      <c r="U97" s="513"/>
      <c r="V97" s="510"/>
      <c r="W97" s="511"/>
      <c r="X97" s="482">
        <f>SUM(F90:AC90,F97:W97)</f>
        <v>0</v>
      </c>
      <c r="Y97" s="483"/>
      <c r="Z97" s="156"/>
      <c r="AA97" s="1"/>
      <c r="AB97" s="78"/>
      <c r="AC97" s="78"/>
    </row>
    <row r="98" spans="1:29" ht="20.85" customHeight="1" x14ac:dyDescent="0.15">
      <c r="A98" s="366"/>
      <c r="B98" s="367"/>
      <c r="C98" s="370"/>
      <c r="D98" s="462" t="s">
        <v>55</v>
      </c>
      <c r="E98" s="393"/>
      <c r="F98" s="387"/>
      <c r="G98" s="453"/>
      <c r="H98" s="453"/>
      <c r="I98" s="454"/>
      <c r="J98" s="389"/>
      <c r="K98" s="387"/>
      <c r="L98" s="386"/>
      <c r="M98" s="388"/>
      <c r="N98" s="472"/>
      <c r="O98" s="473"/>
      <c r="P98" s="386"/>
      <c r="Q98" s="388"/>
      <c r="R98" s="472"/>
      <c r="S98" s="473"/>
      <c r="T98" s="472"/>
      <c r="U98" s="473"/>
      <c r="V98" s="472"/>
      <c r="W98" s="512"/>
      <c r="X98" s="504">
        <f>SUM(F91:AC91,F98:W98)</f>
        <v>0</v>
      </c>
      <c r="Y98" s="505"/>
      <c r="Z98" s="156"/>
      <c r="AA98" s="1"/>
      <c r="AB98" s="78"/>
      <c r="AC98" s="78"/>
    </row>
    <row r="99" spans="1:29" ht="15.75" customHeight="1" x14ac:dyDescent="0.15">
      <c r="A99" s="28"/>
      <c r="B99" s="28"/>
      <c r="C99" s="28"/>
      <c r="D99" s="11"/>
      <c r="E99" s="11"/>
      <c r="F99" s="1"/>
      <c r="G99" s="1"/>
      <c r="H99" s="1"/>
      <c r="I99" s="1"/>
      <c r="J99" s="1"/>
      <c r="K99" s="1"/>
      <c r="L99" s="1"/>
      <c r="M99" s="1"/>
      <c r="N99" s="1"/>
      <c r="O99" s="1"/>
      <c r="P99" s="1"/>
      <c r="Q99" s="1"/>
      <c r="R99" s="1"/>
      <c r="S99" s="1"/>
      <c r="T99" s="1"/>
      <c r="U99" s="1"/>
      <c r="V99" s="1"/>
      <c r="W99" s="1"/>
      <c r="X99" s="1"/>
      <c r="Y99" s="1"/>
      <c r="Z99" s="1"/>
      <c r="AA99" s="1"/>
      <c r="AB99" s="78"/>
      <c r="AC99" s="78"/>
    </row>
    <row r="100" spans="1:29" ht="12.75" customHeight="1" x14ac:dyDescent="0.15">
      <c r="A100" s="9">
        <v>5</v>
      </c>
      <c r="B100" s="284" t="s">
        <v>934</v>
      </c>
      <c r="C100" s="284"/>
      <c r="D100" s="284"/>
      <c r="E100" s="284"/>
      <c r="F100" s="284"/>
      <c r="G100" s="284"/>
      <c r="H100" s="284"/>
      <c r="I100" s="284"/>
      <c r="J100" s="284"/>
      <c r="K100" s="284"/>
      <c r="L100" s="284"/>
      <c r="M100" s="284"/>
      <c r="N100" s="284"/>
      <c r="O100" s="284"/>
      <c r="P100" s="284"/>
      <c r="Q100" s="284"/>
      <c r="R100" s="284"/>
      <c r="S100" s="284"/>
      <c r="T100" s="284"/>
      <c r="U100" s="284"/>
      <c r="V100" s="284"/>
      <c r="W100" s="284"/>
      <c r="X100" s="284"/>
      <c r="Y100" s="284"/>
      <c r="Z100" s="284"/>
      <c r="AA100" s="284"/>
      <c r="AB100" s="284"/>
      <c r="AC100" s="284"/>
    </row>
    <row r="101" spans="1:29" ht="30.75" customHeight="1" x14ac:dyDescent="0.15">
      <c r="A101" s="394" t="s">
        <v>71</v>
      </c>
      <c r="B101" s="395"/>
      <c r="C101" s="395"/>
      <c r="D101" s="395"/>
      <c r="E101" s="396"/>
      <c r="F101" s="394" t="s">
        <v>74</v>
      </c>
      <c r="G101" s="395"/>
      <c r="H101" s="395"/>
      <c r="I101" s="396"/>
      <c r="J101" s="394" t="s">
        <v>73</v>
      </c>
      <c r="K101" s="395"/>
      <c r="L101" s="395"/>
      <c r="M101" s="396"/>
      <c r="N101" s="556" t="s">
        <v>75</v>
      </c>
      <c r="O101" s="578"/>
      <c r="P101" s="578"/>
      <c r="Q101" s="579"/>
      <c r="R101" s="570" t="s">
        <v>60</v>
      </c>
      <c r="S101" s="623"/>
      <c r="T101" s="623"/>
      <c r="U101" s="624"/>
    </row>
    <row r="102" spans="1:29" ht="20.100000000000001" customHeight="1" x14ac:dyDescent="0.15">
      <c r="A102" s="636" t="s">
        <v>63</v>
      </c>
      <c r="B102" s="363" t="s">
        <v>76</v>
      </c>
      <c r="C102" s="369"/>
      <c r="D102" s="494" t="s">
        <v>54</v>
      </c>
      <c r="E102" s="385"/>
      <c r="F102" s="625"/>
      <c r="G102" s="626"/>
      <c r="H102" s="626"/>
      <c r="I102" s="627"/>
      <c r="J102" s="625"/>
      <c r="K102" s="626"/>
      <c r="L102" s="626"/>
      <c r="M102" s="627"/>
      <c r="N102" s="625"/>
      <c r="O102" s="626"/>
      <c r="P102" s="626"/>
      <c r="Q102" s="627"/>
      <c r="R102" s="625"/>
      <c r="S102" s="626"/>
      <c r="T102" s="626"/>
      <c r="U102" s="627"/>
    </row>
    <row r="103" spans="1:29" ht="20.100000000000001" customHeight="1" x14ac:dyDescent="0.15">
      <c r="A103" s="637"/>
      <c r="B103" s="366"/>
      <c r="C103" s="370"/>
      <c r="D103" s="462" t="s">
        <v>55</v>
      </c>
      <c r="E103" s="393"/>
      <c r="F103" s="466"/>
      <c r="G103" s="467"/>
      <c r="H103" s="467"/>
      <c r="I103" s="468"/>
      <c r="J103" s="466"/>
      <c r="K103" s="467"/>
      <c r="L103" s="467"/>
      <c r="M103" s="468"/>
      <c r="N103" s="466"/>
      <c r="O103" s="467"/>
      <c r="P103" s="467"/>
      <c r="Q103" s="468"/>
      <c r="R103" s="466"/>
      <c r="S103" s="467"/>
      <c r="T103" s="467"/>
      <c r="U103" s="468"/>
    </row>
    <row r="104" spans="1:29" ht="20.100000000000001" customHeight="1" x14ac:dyDescent="0.15">
      <c r="A104" s="637"/>
      <c r="B104" s="363" t="s">
        <v>77</v>
      </c>
      <c r="C104" s="369"/>
      <c r="D104" s="494" t="s">
        <v>54</v>
      </c>
      <c r="E104" s="385"/>
      <c r="F104" s="625"/>
      <c r="G104" s="626"/>
      <c r="H104" s="626"/>
      <c r="I104" s="627"/>
      <c r="J104" s="625"/>
      <c r="K104" s="626"/>
      <c r="L104" s="626"/>
      <c r="M104" s="627"/>
      <c r="N104" s="625"/>
      <c r="O104" s="626"/>
      <c r="P104" s="626"/>
      <c r="Q104" s="627"/>
      <c r="R104" s="625"/>
      <c r="S104" s="626"/>
      <c r="T104" s="626"/>
      <c r="U104" s="627"/>
    </row>
    <row r="105" spans="1:29" ht="20.100000000000001" customHeight="1" x14ac:dyDescent="0.15">
      <c r="A105" s="637"/>
      <c r="B105" s="634"/>
      <c r="C105" s="635"/>
      <c r="D105" s="632" t="s">
        <v>55</v>
      </c>
      <c r="E105" s="633"/>
      <c r="F105" s="466"/>
      <c r="G105" s="467"/>
      <c r="H105" s="467"/>
      <c r="I105" s="468"/>
      <c r="J105" s="466"/>
      <c r="K105" s="467"/>
      <c r="L105" s="467"/>
      <c r="M105" s="468"/>
      <c r="N105" s="466"/>
      <c r="O105" s="467"/>
      <c r="P105" s="467"/>
      <c r="Q105" s="468"/>
      <c r="R105" s="466"/>
      <c r="S105" s="467"/>
      <c r="T105" s="467"/>
      <c r="U105" s="468"/>
    </row>
    <row r="106" spans="1:29" ht="20.100000000000001" customHeight="1" x14ac:dyDescent="0.15">
      <c r="A106" s="637"/>
      <c r="B106" s="363" t="s">
        <v>78</v>
      </c>
      <c r="C106" s="369"/>
      <c r="D106" s="494" t="s">
        <v>54</v>
      </c>
      <c r="E106" s="385"/>
      <c r="F106" s="625"/>
      <c r="G106" s="626"/>
      <c r="H106" s="626"/>
      <c r="I106" s="627"/>
      <c r="J106" s="625"/>
      <c r="K106" s="626"/>
      <c r="L106" s="626"/>
      <c r="M106" s="627"/>
      <c r="N106" s="625"/>
      <c r="O106" s="626"/>
      <c r="P106" s="626"/>
      <c r="Q106" s="627"/>
      <c r="R106" s="625"/>
      <c r="S106" s="626"/>
      <c r="T106" s="626"/>
      <c r="U106" s="627"/>
    </row>
    <row r="107" spans="1:29" ht="20.100000000000001" customHeight="1" x14ac:dyDescent="0.15">
      <c r="A107" s="638"/>
      <c r="B107" s="366"/>
      <c r="C107" s="370"/>
      <c r="D107" s="462" t="s">
        <v>55</v>
      </c>
      <c r="E107" s="393"/>
      <c r="F107" s="466"/>
      <c r="G107" s="467"/>
      <c r="H107" s="467"/>
      <c r="I107" s="468"/>
      <c r="J107" s="466"/>
      <c r="K107" s="467"/>
      <c r="L107" s="467"/>
      <c r="M107" s="468"/>
      <c r="N107" s="466"/>
      <c r="O107" s="467"/>
      <c r="P107" s="467"/>
      <c r="Q107" s="468"/>
      <c r="R107" s="466"/>
      <c r="S107" s="467"/>
      <c r="T107" s="467"/>
      <c r="U107" s="468"/>
    </row>
    <row r="108" spans="1:29" ht="15.75" customHeight="1" x14ac:dyDescent="0.15">
      <c r="A108" s="469" t="s">
        <v>79</v>
      </c>
      <c r="B108" s="470"/>
      <c r="C108" s="470"/>
      <c r="D108" s="470"/>
      <c r="E108" s="470"/>
      <c r="F108" s="470"/>
      <c r="G108" s="470"/>
      <c r="H108" s="470"/>
      <c r="I108" s="470"/>
      <c r="J108" s="470"/>
      <c r="K108" s="470"/>
      <c r="L108" s="470"/>
      <c r="M108" s="470"/>
      <c r="N108" s="470"/>
      <c r="O108" s="470"/>
      <c r="P108" s="470"/>
      <c r="Q108" s="470"/>
      <c r="R108" s="470"/>
      <c r="S108" s="470"/>
      <c r="T108" s="470"/>
      <c r="U108" s="470"/>
      <c r="V108" s="470"/>
      <c r="W108" s="470"/>
      <c r="X108" s="470"/>
      <c r="Y108" s="470"/>
      <c r="Z108" s="470"/>
      <c r="AA108" s="470"/>
      <c r="AB108" s="470"/>
      <c r="AC108" s="470"/>
    </row>
    <row r="109" spans="1:29" ht="12.75" customHeight="1" x14ac:dyDescent="0.15">
      <c r="A109" s="268" t="s">
        <v>917</v>
      </c>
      <c r="B109" s="269"/>
      <c r="C109" s="269"/>
      <c r="D109" s="269"/>
      <c r="E109" s="269"/>
      <c r="F109" s="269"/>
      <c r="G109" s="269"/>
      <c r="H109" s="269"/>
      <c r="I109" s="269"/>
      <c r="J109" s="269"/>
      <c r="K109" s="269"/>
      <c r="L109" s="269"/>
      <c r="M109" s="269"/>
      <c r="N109" s="269"/>
      <c r="O109" s="269"/>
      <c r="P109" s="269"/>
      <c r="Q109" s="269"/>
      <c r="R109" s="269"/>
      <c r="S109" s="269"/>
      <c r="T109" s="269"/>
      <c r="U109" s="269"/>
      <c r="V109" s="270"/>
      <c r="X109" s="274"/>
      <c r="Y109" s="275"/>
      <c r="Z109" s="276"/>
      <c r="AA109" s="595" t="s">
        <v>80</v>
      </c>
      <c r="AB109" s="596"/>
      <c r="AC109" s="597"/>
    </row>
    <row r="110" spans="1:29" ht="12.75" customHeight="1" x14ac:dyDescent="0.15">
      <c r="A110" s="271"/>
      <c r="B110" s="272"/>
      <c r="C110" s="272"/>
      <c r="D110" s="272"/>
      <c r="E110" s="272"/>
      <c r="F110" s="272"/>
      <c r="G110" s="272"/>
      <c r="H110" s="272"/>
      <c r="I110" s="272"/>
      <c r="J110" s="272"/>
      <c r="K110" s="272"/>
      <c r="L110" s="272"/>
      <c r="M110" s="272"/>
      <c r="N110" s="272"/>
      <c r="O110" s="272"/>
      <c r="P110" s="272"/>
      <c r="Q110" s="272"/>
      <c r="R110" s="272"/>
      <c r="S110" s="272"/>
      <c r="T110" s="272"/>
      <c r="U110" s="272"/>
      <c r="V110" s="273"/>
      <c r="X110" s="275"/>
      <c r="Y110" s="275"/>
      <c r="Z110" s="276"/>
      <c r="AA110" s="598"/>
      <c r="AB110" s="599"/>
      <c r="AC110" s="600"/>
    </row>
    <row r="111" spans="1:29" ht="12.75" customHeight="1" x14ac:dyDescent="0.15"/>
    <row r="112" spans="1:29" ht="36" customHeight="1" x14ac:dyDescent="0.15">
      <c r="A112" s="702" t="s">
        <v>864</v>
      </c>
      <c r="B112" s="703"/>
      <c r="C112" s="703"/>
      <c r="D112" s="703"/>
      <c r="E112" s="704"/>
      <c r="F112" s="705">
        <f t="shared" ref="F112" si="2">$G$7</f>
        <v>0</v>
      </c>
      <c r="G112" s="706"/>
      <c r="H112" s="706"/>
      <c r="I112" s="706"/>
      <c r="J112" s="706"/>
      <c r="K112" s="706"/>
      <c r="L112" s="706"/>
      <c r="M112" s="706"/>
      <c r="N112" s="706"/>
      <c r="O112" s="706"/>
      <c r="P112" s="706"/>
      <c r="Q112" s="706"/>
      <c r="R112" s="706"/>
      <c r="S112" s="706"/>
      <c r="T112" s="706"/>
      <c r="U112" s="706"/>
      <c r="V112" s="707"/>
      <c r="W112" s="708" t="s">
        <v>53</v>
      </c>
      <c r="X112" s="709"/>
      <c r="Y112" s="710"/>
      <c r="Z112" s="445">
        <f t="shared" ref="Z112" si="3">$L$17</f>
        <v>0</v>
      </c>
      <c r="AA112" s="445"/>
      <c r="AB112" s="445"/>
      <c r="AC112" s="446"/>
    </row>
    <row r="113" spans="1:29" ht="11.25" customHeight="1" x14ac:dyDescent="0.15">
      <c r="X113" s="359" t="s">
        <v>866</v>
      </c>
      <c r="Y113" s="360"/>
      <c r="Z113" s="360"/>
      <c r="AA113" s="360"/>
      <c r="AB113" s="360"/>
      <c r="AC113" s="360"/>
    </row>
    <row r="114" spans="1:29" ht="7.5" customHeight="1" x14ac:dyDescent="0.15"/>
    <row r="115" spans="1:29" ht="17.25" customHeight="1" x14ac:dyDescent="0.15">
      <c r="A115" s="639" t="s">
        <v>972</v>
      </c>
      <c r="B115" s="640"/>
      <c r="C115" s="640"/>
      <c r="D115" s="640"/>
      <c r="E115" s="640"/>
      <c r="F115" s="640"/>
      <c r="G115" s="640"/>
      <c r="H115" s="640"/>
      <c r="I115" s="640"/>
      <c r="J115" s="640"/>
      <c r="K115" s="640"/>
      <c r="L115" s="640"/>
      <c r="M115" s="640"/>
      <c r="N115" s="640"/>
      <c r="O115" s="640"/>
      <c r="P115" s="640"/>
      <c r="Q115" s="640"/>
      <c r="R115" s="640"/>
      <c r="S115" s="640"/>
      <c r="T115" s="640"/>
      <c r="U115" s="640"/>
      <c r="V115" s="640"/>
      <c r="W115" s="640"/>
      <c r="X115" s="640"/>
      <c r="Y115" s="640"/>
      <c r="Z115" s="640"/>
      <c r="AA115" s="640"/>
      <c r="AB115" s="640"/>
      <c r="AC115" s="640"/>
    </row>
    <row r="116" spans="1:29" ht="12.75" customHeight="1" thickBot="1" x14ac:dyDescent="0.2">
      <c r="A116" s="9">
        <v>6</v>
      </c>
      <c r="B116" s="284" t="s">
        <v>932</v>
      </c>
      <c r="C116" s="284"/>
      <c r="D116" s="284"/>
      <c r="E116" s="284"/>
      <c r="F116" s="284"/>
      <c r="G116" s="284"/>
      <c r="H116" s="284"/>
      <c r="I116" s="284"/>
      <c r="J116" s="284"/>
      <c r="K116" s="284"/>
      <c r="L116" s="284"/>
      <c r="M116" s="284"/>
      <c r="N116" s="284"/>
      <c r="O116" s="284"/>
      <c r="P116" s="284"/>
      <c r="Q116" s="284"/>
      <c r="R116" s="284"/>
      <c r="S116" s="284"/>
      <c r="T116" s="284"/>
      <c r="U116" s="284"/>
      <c r="V116" s="284"/>
      <c r="W116" s="284"/>
      <c r="X116" s="284"/>
      <c r="Y116" s="284"/>
      <c r="Z116" s="284"/>
      <c r="AA116" s="284"/>
      <c r="AB116" s="284"/>
      <c r="AC116" s="284"/>
    </row>
    <row r="117" spans="1:29" ht="34.5" customHeight="1" x14ac:dyDescent="0.15">
      <c r="A117" s="363" t="s">
        <v>71</v>
      </c>
      <c r="B117" s="364"/>
      <c r="C117" s="364"/>
      <c r="D117" s="364"/>
      <c r="E117" s="365"/>
      <c r="F117" s="344" t="s">
        <v>83</v>
      </c>
      <c r="G117" s="345"/>
      <c r="H117" s="503"/>
      <c r="I117" s="6"/>
      <c r="J117" s="5" t="s">
        <v>84</v>
      </c>
      <c r="K117" s="7"/>
      <c r="L117" s="463" t="s">
        <v>85</v>
      </c>
      <c r="M117" s="463"/>
      <c r="N117" s="463"/>
      <c r="O117" s="463" t="s">
        <v>86</v>
      </c>
      <c r="P117" s="463"/>
      <c r="Q117" s="463"/>
      <c r="R117" s="464" t="s">
        <v>130</v>
      </c>
      <c r="S117" s="465"/>
      <c r="T117" s="465"/>
      <c r="U117" s="561" t="s">
        <v>70</v>
      </c>
      <c r="V117" s="345"/>
      <c r="W117" s="503"/>
      <c r="X117" s="8"/>
      <c r="Y117" s="641" t="s">
        <v>87</v>
      </c>
      <c r="Z117" s="642"/>
      <c r="AA117" s="643"/>
    </row>
    <row r="118" spans="1:29" ht="20.100000000000001" customHeight="1" x14ac:dyDescent="0.15">
      <c r="A118" s="487" t="s">
        <v>8</v>
      </c>
      <c r="B118" s="488"/>
      <c r="C118" s="488"/>
      <c r="D118" s="493" t="s">
        <v>54</v>
      </c>
      <c r="E118" s="494"/>
      <c r="F118" s="495"/>
      <c r="G118" s="351"/>
      <c r="H118" s="352"/>
      <c r="I118" s="484"/>
      <c r="J118" s="351"/>
      <c r="K118" s="485"/>
      <c r="L118" s="486"/>
      <c r="M118" s="486"/>
      <c r="N118" s="486"/>
      <c r="O118" s="486"/>
      <c r="P118" s="486"/>
      <c r="Q118" s="486"/>
      <c r="R118" s="486"/>
      <c r="S118" s="486"/>
      <c r="T118" s="486"/>
      <c r="U118" s="484"/>
      <c r="V118" s="351"/>
      <c r="W118" s="352"/>
      <c r="Y118" s="644">
        <f>SUM(F118:W118)</f>
        <v>0</v>
      </c>
      <c r="Z118" s="645"/>
      <c r="AA118" s="646"/>
    </row>
    <row r="119" spans="1:29" ht="20.100000000000001" customHeight="1" thickBot="1" x14ac:dyDescent="0.2">
      <c r="A119" s="489"/>
      <c r="B119" s="460"/>
      <c r="C119" s="460"/>
      <c r="D119" s="492" t="s">
        <v>55</v>
      </c>
      <c r="E119" s="462"/>
      <c r="F119" s="490"/>
      <c r="G119" s="453"/>
      <c r="H119" s="454"/>
      <c r="I119" s="387"/>
      <c r="J119" s="453"/>
      <c r="K119" s="386"/>
      <c r="L119" s="491"/>
      <c r="M119" s="491"/>
      <c r="N119" s="491"/>
      <c r="O119" s="491"/>
      <c r="P119" s="491"/>
      <c r="Q119" s="491"/>
      <c r="R119" s="491"/>
      <c r="S119" s="491"/>
      <c r="T119" s="491"/>
      <c r="U119" s="387"/>
      <c r="V119" s="453"/>
      <c r="W119" s="454"/>
      <c r="Y119" s="696">
        <f>SUM(F119:W119)</f>
        <v>0</v>
      </c>
      <c r="Z119" s="697"/>
      <c r="AA119" s="698"/>
    </row>
    <row r="120" spans="1:29" ht="12.75" customHeight="1" x14ac:dyDescent="0.15"/>
    <row r="121" spans="1:29" ht="12.75" customHeight="1" x14ac:dyDescent="0.15">
      <c r="A121" s="9">
        <v>7</v>
      </c>
      <c r="B121" s="425" t="s">
        <v>933</v>
      </c>
      <c r="C121" s="284"/>
      <c r="D121" s="284"/>
      <c r="E121" s="284"/>
      <c r="F121" s="284"/>
      <c r="G121" s="284"/>
      <c r="H121" s="284"/>
      <c r="I121" s="284"/>
      <c r="J121" s="284"/>
      <c r="K121" s="284"/>
      <c r="L121" s="284"/>
      <c r="M121" s="284"/>
      <c r="N121" s="284"/>
      <c r="O121" s="284"/>
      <c r="P121" s="284"/>
      <c r="Q121" s="284"/>
      <c r="R121" s="284"/>
      <c r="S121" s="284"/>
      <c r="T121" s="284"/>
      <c r="U121" s="284"/>
      <c r="V121" s="284"/>
      <c r="W121" s="284"/>
      <c r="X121" s="284"/>
      <c r="Y121" s="284"/>
      <c r="Z121" s="284"/>
      <c r="AA121" s="284"/>
      <c r="AB121" s="284"/>
      <c r="AC121" s="284"/>
    </row>
    <row r="122" spans="1:29" ht="15.75" customHeight="1" x14ac:dyDescent="0.15">
      <c r="A122" s="10"/>
      <c r="B122" s="496" t="s">
        <v>129</v>
      </c>
      <c r="C122" s="497"/>
      <c r="D122" s="497"/>
      <c r="E122" s="497"/>
      <c r="F122" s="497"/>
      <c r="G122" s="497"/>
      <c r="H122" s="497"/>
      <c r="I122" s="497"/>
      <c r="J122" s="497"/>
      <c r="K122" s="497"/>
      <c r="L122" s="497"/>
      <c r="M122" s="497"/>
      <c r="N122" s="497"/>
      <c r="O122" s="497"/>
      <c r="P122" s="497"/>
      <c r="Q122" s="497"/>
      <c r="R122" s="497"/>
      <c r="S122" s="497"/>
      <c r="T122" s="497"/>
      <c r="U122" s="497"/>
      <c r="V122" s="497"/>
      <c r="W122" s="497"/>
      <c r="X122" s="497"/>
      <c r="Y122" s="497"/>
      <c r="Z122" s="497"/>
      <c r="AA122" s="497"/>
      <c r="AB122" s="497"/>
      <c r="AC122" s="497"/>
    </row>
    <row r="123" spans="1:29" ht="36.75" customHeight="1" x14ac:dyDescent="0.15">
      <c r="A123" s="363" t="s">
        <v>71</v>
      </c>
      <c r="B123" s="364"/>
      <c r="C123" s="364"/>
      <c r="D123" s="364"/>
      <c r="E123" s="365"/>
      <c r="F123" s="344" t="s">
        <v>83</v>
      </c>
      <c r="G123" s="345"/>
      <c r="H123" s="503"/>
      <c r="I123" s="6"/>
      <c r="J123" s="5" t="s">
        <v>84</v>
      </c>
      <c r="K123" s="7"/>
      <c r="L123" s="463" t="s">
        <v>85</v>
      </c>
      <c r="M123" s="463"/>
      <c r="N123" s="463"/>
      <c r="O123" s="463" t="s">
        <v>86</v>
      </c>
      <c r="P123" s="463"/>
      <c r="Q123" s="463"/>
      <c r="R123" s="397" t="s">
        <v>82</v>
      </c>
      <c r="S123" s="398"/>
      <c r="T123" s="399"/>
      <c r="U123" s="647" t="s">
        <v>88</v>
      </c>
      <c r="V123" s="501"/>
      <c r="W123" s="502"/>
      <c r="X123" s="498" t="s">
        <v>89</v>
      </c>
      <c r="Y123" s="499"/>
      <c r="Z123" s="499"/>
      <c r="AA123" s="500" t="s">
        <v>90</v>
      </c>
      <c r="AB123" s="501"/>
      <c r="AC123" s="502"/>
    </row>
    <row r="124" spans="1:29" ht="20.45" customHeight="1" x14ac:dyDescent="0.15">
      <c r="A124" s="487" t="s">
        <v>8</v>
      </c>
      <c r="B124" s="488"/>
      <c r="C124" s="488"/>
      <c r="D124" s="493" t="s">
        <v>54</v>
      </c>
      <c r="E124" s="494"/>
      <c r="F124" s="495"/>
      <c r="G124" s="351"/>
      <c r="H124" s="352"/>
      <c r="I124" s="484"/>
      <c r="J124" s="351"/>
      <c r="K124" s="485"/>
      <c r="L124" s="486"/>
      <c r="M124" s="486"/>
      <c r="N124" s="486"/>
      <c r="O124" s="486"/>
      <c r="P124" s="486"/>
      <c r="Q124" s="486"/>
      <c r="R124" s="486"/>
      <c r="S124" s="486"/>
      <c r="T124" s="486"/>
      <c r="U124" s="484"/>
      <c r="V124" s="351"/>
      <c r="W124" s="352"/>
      <c r="X124" s="486"/>
      <c r="Y124" s="486"/>
      <c r="Z124" s="486"/>
      <c r="AA124" s="484"/>
      <c r="AB124" s="351"/>
      <c r="AC124" s="352"/>
    </row>
    <row r="125" spans="1:29" ht="20.45" customHeight="1" x14ac:dyDescent="0.15">
      <c r="A125" s="489"/>
      <c r="B125" s="460"/>
      <c r="C125" s="460"/>
      <c r="D125" s="492" t="s">
        <v>55</v>
      </c>
      <c r="E125" s="462"/>
      <c r="F125" s="490"/>
      <c r="G125" s="453"/>
      <c r="H125" s="454"/>
      <c r="I125" s="387"/>
      <c r="J125" s="453"/>
      <c r="K125" s="386"/>
      <c r="L125" s="491"/>
      <c r="M125" s="491"/>
      <c r="N125" s="491"/>
      <c r="O125" s="491"/>
      <c r="P125" s="491"/>
      <c r="Q125" s="491"/>
      <c r="R125" s="491"/>
      <c r="S125" s="491"/>
      <c r="T125" s="491"/>
      <c r="U125" s="387"/>
      <c r="V125" s="453"/>
      <c r="W125" s="454"/>
      <c r="X125" s="491"/>
      <c r="Y125" s="491"/>
      <c r="Z125" s="491"/>
      <c r="AA125" s="387"/>
      <c r="AB125" s="453"/>
      <c r="AC125" s="454"/>
    </row>
    <row r="126" spans="1:29" ht="13.5" customHeight="1" thickBot="1" x14ac:dyDescent="0.2"/>
    <row r="127" spans="1:29" ht="44.25" customHeight="1" x14ac:dyDescent="0.15">
      <c r="A127" s="363" t="s">
        <v>71</v>
      </c>
      <c r="B127" s="364"/>
      <c r="C127" s="364"/>
      <c r="D127" s="364"/>
      <c r="E127" s="365"/>
      <c r="F127" s="498" t="s">
        <v>91</v>
      </c>
      <c r="G127" s="499"/>
      <c r="H127" s="499"/>
      <c r="I127" s="498" t="s">
        <v>92</v>
      </c>
      <c r="J127" s="499"/>
      <c r="K127" s="499"/>
      <c r="L127" s="498" t="s">
        <v>93</v>
      </c>
      <c r="M127" s="499"/>
      <c r="N127" s="499"/>
      <c r="O127" s="498" t="s">
        <v>94</v>
      </c>
      <c r="P127" s="499"/>
      <c r="Q127" s="499"/>
      <c r="R127" s="498" t="s">
        <v>95</v>
      </c>
      <c r="S127" s="499"/>
      <c r="T127" s="499"/>
      <c r="U127" s="561" t="s">
        <v>96</v>
      </c>
      <c r="V127" s="345"/>
      <c r="W127" s="503"/>
      <c r="Y127" s="648" t="s">
        <v>87</v>
      </c>
      <c r="Z127" s="649"/>
      <c r="AA127" s="650"/>
    </row>
    <row r="128" spans="1:29" ht="18" customHeight="1" x14ac:dyDescent="0.15">
      <c r="A128" s="487" t="s">
        <v>8</v>
      </c>
      <c r="B128" s="488"/>
      <c r="C128" s="488"/>
      <c r="D128" s="493" t="s">
        <v>54</v>
      </c>
      <c r="E128" s="494"/>
      <c r="F128" s="495"/>
      <c r="G128" s="351"/>
      <c r="H128" s="352"/>
      <c r="I128" s="484"/>
      <c r="J128" s="351"/>
      <c r="K128" s="485"/>
      <c r="L128" s="486"/>
      <c r="M128" s="486"/>
      <c r="N128" s="486"/>
      <c r="O128" s="486"/>
      <c r="P128" s="486"/>
      <c r="Q128" s="486"/>
      <c r="R128" s="486"/>
      <c r="S128" s="486"/>
      <c r="T128" s="486"/>
      <c r="U128" s="484"/>
      <c r="V128" s="351"/>
      <c r="W128" s="352"/>
      <c r="Y128" s="651">
        <f>SUM(F124:AC124,F128:W128)</f>
        <v>0</v>
      </c>
      <c r="Z128" s="652"/>
      <c r="AA128" s="653"/>
    </row>
    <row r="129" spans="1:29" ht="20.45" customHeight="1" thickBot="1" x14ac:dyDescent="0.2">
      <c r="A129" s="489"/>
      <c r="B129" s="460"/>
      <c r="C129" s="460"/>
      <c r="D129" s="492" t="s">
        <v>55</v>
      </c>
      <c r="E129" s="462"/>
      <c r="F129" s="490"/>
      <c r="G129" s="453"/>
      <c r="H129" s="454"/>
      <c r="I129" s="387"/>
      <c r="J129" s="453"/>
      <c r="K129" s="386"/>
      <c r="L129" s="491"/>
      <c r="M129" s="491"/>
      <c r="N129" s="491"/>
      <c r="O129" s="491"/>
      <c r="P129" s="491"/>
      <c r="Q129" s="491"/>
      <c r="R129" s="491"/>
      <c r="S129" s="491"/>
      <c r="T129" s="491"/>
      <c r="U129" s="387"/>
      <c r="V129" s="453"/>
      <c r="W129" s="454"/>
      <c r="Y129" s="654">
        <f>SUM(F125:AC125,F129:W129)</f>
        <v>0</v>
      </c>
      <c r="Z129" s="655"/>
      <c r="AA129" s="656"/>
    </row>
    <row r="130" spans="1:29" ht="11.25" customHeight="1" x14ac:dyDescent="0.15">
      <c r="A130" s="28"/>
      <c r="B130" s="28"/>
      <c r="C130" s="28"/>
      <c r="D130" s="11"/>
      <c r="E130" s="11"/>
      <c r="F130" s="1"/>
      <c r="G130" s="1"/>
      <c r="H130" s="1"/>
      <c r="I130" s="1"/>
      <c r="J130" s="1"/>
      <c r="K130" s="1"/>
      <c r="L130" s="1"/>
      <c r="M130" s="1"/>
      <c r="N130" s="1"/>
      <c r="O130" s="1"/>
      <c r="P130" s="1"/>
      <c r="Q130" s="1"/>
      <c r="R130" s="1"/>
      <c r="S130" s="1"/>
      <c r="T130" s="1"/>
      <c r="U130" s="1"/>
      <c r="V130" s="1"/>
      <c r="W130" s="1"/>
      <c r="AA130" s="78"/>
      <c r="AB130" s="78"/>
      <c r="AC130" s="78"/>
    </row>
    <row r="131" spans="1:29" s="80" customFormat="1" ht="3.75" customHeight="1" x14ac:dyDescent="0.15">
      <c r="B131" s="93"/>
      <c r="C131" s="93"/>
      <c r="D131" s="93"/>
      <c r="E131" s="93"/>
      <c r="F131" s="93"/>
      <c r="G131" s="93"/>
      <c r="H131" s="93"/>
      <c r="I131" s="93"/>
      <c r="J131" s="93"/>
      <c r="K131" s="93"/>
      <c r="L131" s="93"/>
      <c r="M131" s="93"/>
      <c r="N131" s="93"/>
      <c r="O131" s="93"/>
      <c r="P131" s="93"/>
      <c r="Q131" s="93"/>
      <c r="R131" s="93"/>
      <c r="S131" s="93"/>
      <c r="T131" s="93"/>
      <c r="U131" s="93"/>
      <c r="V131" s="93"/>
      <c r="W131" s="93"/>
      <c r="X131" s="93"/>
      <c r="Y131" s="93"/>
      <c r="Z131" s="93"/>
      <c r="AA131" s="93"/>
      <c r="AB131" s="93"/>
      <c r="AC131" s="93"/>
    </row>
    <row r="132" spans="1:29" s="80" customFormat="1" ht="10.5" customHeight="1" x14ac:dyDescent="0.15">
      <c r="B132" s="79"/>
      <c r="C132" s="284" t="s">
        <v>936</v>
      </c>
      <c r="D132" s="284"/>
      <c r="E132" s="284"/>
      <c r="F132" s="284"/>
      <c r="G132" s="284"/>
      <c r="H132" s="284"/>
      <c r="I132" s="284"/>
      <c r="J132" s="284"/>
      <c r="K132" s="284"/>
      <c r="L132" s="284"/>
      <c r="M132" s="284"/>
      <c r="N132" s="284"/>
      <c r="O132" s="284"/>
      <c r="P132" s="284"/>
      <c r="Q132" s="284"/>
      <c r="R132" s="284"/>
      <c r="S132" s="284"/>
      <c r="T132" s="284"/>
      <c r="U132" s="284"/>
      <c r="V132" s="284"/>
      <c r="W132" s="284"/>
      <c r="X132" s="284"/>
      <c r="Y132" s="284"/>
      <c r="Z132" s="284"/>
      <c r="AA132" s="284"/>
      <c r="AB132" s="284"/>
      <c r="AC132" s="284"/>
    </row>
    <row r="133" spans="1:29" ht="16.5" customHeight="1" x14ac:dyDescent="0.15">
      <c r="C133" s="2"/>
      <c r="D133" s="2"/>
      <c r="E133" s="2"/>
      <c r="F133" s="2"/>
      <c r="G133" s="2"/>
      <c r="H133" s="2"/>
      <c r="I133" s="2"/>
      <c r="J133" s="2"/>
      <c r="K133" s="2"/>
      <c r="L133" s="2"/>
      <c r="M133" s="2"/>
      <c r="N133" s="2"/>
      <c r="O133" s="2"/>
      <c r="P133" s="2"/>
      <c r="Q133" s="2"/>
      <c r="R133" s="2"/>
      <c r="S133" s="2"/>
      <c r="T133" s="2" t="s">
        <v>414</v>
      </c>
      <c r="U133" s="2"/>
      <c r="V133" s="2"/>
      <c r="W133" s="2"/>
      <c r="X133" s="2"/>
      <c r="Y133" s="2"/>
      <c r="Z133" s="2"/>
      <c r="AA133" s="2"/>
      <c r="AB133" s="2"/>
      <c r="AC133" s="193"/>
    </row>
    <row r="134" spans="1:29" ht="20.45" customHeight="1" x14ac:dyDescent="0.15">
      <c r="AC134" s="1"/>
    </row>
    <row r="135" spans="1:29" ht="20.45" customHeight="1" x14ac:dyDescent="0.15"/>
    <row r="136" spans="1:29" ht="20.45" customHeight="1" x14ac:dyDescent="0.15"/>
    <row r="137" spans="1:29" ht="20.45" customHeight="1" x14ac:dyDescent="0.15"/>
    <row r="138" spans="1:29" ht="20.45" customHeight="1" x14ac:dyDescent="0.15"/>
    <row r="139" spans="1:29" ht="20.45" customHeight="1" x14ac:dyDescent="0.15"/>
    <row r="140" spans="1:29" ht="20.45" customHeight="1" x14ac:dyDescent="0.15"/>
    <row r="141" spans="1:29" ht="20.45" customHeight="1" x14ac:dyDescent="0.15"/>
    <row r="142" spans="1:29" ht="20.45" customHeight="1" x14ac:dyDescent="0.15"/>
    <row r="143" spans="1:29" ht="20.45" customHeight="1" x14ac:dyDescent="0.15"/>
    <row r="144" spans="1:29" ht="20.45" customHeight="1" x14ac:dyDescent="0.15"/>
    <row r="145" ht="20.45" customHeight="1" x14ac:dyDescent="0.15"/>
    <row r="146" ht="20.45" customHeight="1" x14ac:dyDescent="0.15"/>
    <row r="147" ht="20.45" customHeight="1" x14ac:dyDescent="0.15"/>
    <row r="148" ht="20.45" customHeight="1" x14ac:dyDescent="0.15"/>
  </sheetData>
  <mergeCells count="575">
    <mergeCell ref="A112:E112"/>
    <mergeCell ref="F112:V112"/>
    <mergeCell ref="W112:Y112"/>
    <mergeCell ref="Z112:AC112"/>
    <mergeCell ref="E17:G17"/>
    <mergeCell ref="H17:K17"/>
    <mergeCell ref="L17:Y17"/>
    <mergeCell ref="F105:I105"/>
    <mergeCell ref="F106:I106"/>
    <mergeCell ref="J106:M106"/>
    <mergeCell ref="N106:Q106"/>
    <mergeCell ref="R106:U106"/>
    <mergeCell ref="F104:I104"/>
    <mergeCell ref="J104:M104"/>
    <mergeCell ref="N104:Q104"/>
    <mergeCell ref="R104:U104"/>
    <mergeCell ref="F102:I102"/>
    <mergeCell ref="F103:I103"/>
    <mergeCell ref="J102:M102"/>
    <mergeCell ref="R103:U103"/>
    <mergeCell ref="N103:Q103"/>
    <mergeCell ref="J103:M103"/>
    <mergeCell ref="N101:Q101"/>
    <mergeCell ref="R105:U105"/>
    <mergeCell ref="G7:AB7"/>
    <mergeCell ref="V97:W97"/>
    <mergeCell ref="V98:W98"/>
    <mergeCell ref="T95:U95"/>
    <mergeCell ref="T96:U96"/>
    <mergeCell ref="T97:U97"/>
    <mergeCell ref="H98:I98"/>
    <mergeCell ref="J98:K98"/>
    <mergeCell ref="A70:E70"/>
    <mergeCell ref="F70:V70"/>
    <mergeCell ref="W70:Y70"/>
    <mergeCell ref="J95:K95"/>
    <mergeCell ref="L95:M95"/>
    <mergeCell ref="T98:U98"/>
    <mergeCell ref="P91:Q91"/>
    <mergeCell ref="T82:U82"/>
    <mergeCell ref="J81:K81"/>
    <mergeCell ref="A76:C77"/>
    <mergeCell ref="F75:G75"/>
    <mergeCell ref="H75:I75"/>
    <mergeCell ref="J75:K75"/>
    <mergeCell ref="A88:C89"/>
    <mergeCell ref="D83:E83"/>
    <mergeCell ref="Z70:AC70"/>
    <mergeCell ref="N105:Q105"/>
    <mergeCell ref="J105:M105"/>
    <mergeCell ref="L74:M74"/>
    <mergeCell ref="F81:G81"/>
    <mergeCell ref="C132:AC132"/>
    <mergeCell ref="X124:Z124"/>
    <mergeCell ref="AA125:AC125"/>
    <mergeCell ref="AA124:AC124"/>
    <mergeCell ref="Y119:AA119"/>
    <mergeCell ref="AA109:AC110"/>
    <mergeCell ref="Z86:AC86"/>
    <mergeCell ref="Z87:AA87"/>
    <mergeCell ref="AB87:AC87"/>
    <mergeCell ref="Z88:AA88"/>
    <mergeCell ref="AB88:AC88"/>
    <mergeCell ref="Z89:AA89"/>
    <mergeCell ref="AB89:AC89"/>
    <mergeCell ref="X109:Z110"/>
    <mergeCell ref="F82:G82"/>
    <mergeCell ref="H82:I82"/>
    <mergeCell ref="J82:K82"/>
    <mergeCell ref="D88:E88"/>
    <mergeCell ref="J88:K88"/>
    <mergeCell ref="D75:E75"/>
    <mergeCell ref="L75:M75"/>
    <mergeCell ref="A74:C75"/>
    <mergeCell ref="H81:I81"/>
    <mergeCell ref="AB77:AC77"/>
    <mergeCell ref="F83:G83"/>
    <mergeCell ref="H83:I83"/>
    <mergeCell ref="J83:K83"/>
    <mergeCell ref="A82:C83"/>
    <mergeCell ref="F77:G77"/>
    <mergeCell ref="A79:E79"/>
    <mergeCell ref="F79:G79"/>
    <mergeCell ref="A80:C81"/>
    <mergeCell ref="D80:E80"/>
    <mergeCell ref="F80:G80"/>
    <mergeCell ref="L81:M81"/>
    <mergeCell ref="H77:I77"/>
    <mergeCell ref="J79:K79"/>
    <mergeCell ref="L79:M79"/>
    <mergeCell ref="N79:O79"/>
    <mergeCell ref="P79:Q79"/>
    <mergeCell ref="N80:O80"/>
    <mergeCell ref="H79:I79"/>
    <mergeCell ref="H80:I80"/>
    <mergeCell ref="J80:K80"/>
    <mergeCell ref="L80:M80"/>
    <mergeCell ref="F86:I86"/>
    <mergeCell ref="I61:J61"/>
    <mergeCell ref="L61:M61"/>
    <mergeCell ref="O61:P61"/>
    <mergeCell ref="R61:S61"/>
    <mergeCell ref="P73:Q73"/>
    <mergeCell ref="F76:G76"/>
    <mergeCell ref="H76:I76"/>
    <mergeCell ref="J76:K76"/>
    <mergeCell ref="J74:K74"/>
    <mergeCell ref="R75:S75"/>
    <mergeCell ref="L76:M76"/>
    <mergeCell ref="N76:O76"/>
    <mergeCell ref="A66:AC66"/>
    <mergeCell ref="AA67:AC68"/>
    <mergeCell ref="A67:V68"/>
    <mergeCell ref="X67:Z68"/>
    <mergeCell ref="X71:AC71"/>
    <mergeCell ref="X75:Y75"/>
    <mergeCell ref="Z75:AA75"/>
    <mergeCell ref="Z82:AA82"/>
    <mergeCell ref="C61:D61"/>
    <mergeCell ref="F61:G61"/>
    <mergeCell ref="Q55:R55"/>
    <mergeCell ref="C57:D57"/>
    <mergeCell ref="G57:H57"/>
    <mergeCell ref="B54:B55"/>
    <mergeCell ref="M54:N54"/>
    <mergeCell ref="O56:P56"/>
    <mergeCell ref="K56:L56"/>
    <mergeCell ref="K54:L54"/>
    <mergeCell ref="O54:P54"/>
    <mergeCell ref="O55:P55"/>
    <mergeCell ref="K55:L55"/>
    <mergeCell ref="B56:B57"/>
    <mergeCell ref="M55:N55"/>
    <mergeCell ref="B85:AC85"/>
    <mergeCell ref="D81:E81"/>
    <mergeCell ref="A73:E73"/>
    <mergeCell ref="F74:G74"/>
    <mergeCell ref="H74:I74"/>
    <mergeCell ref="R74:S74"/>
    <mergeCell ref="D74:E74"/>
    <mergeCell ref="D76:E76"/>
    <mergeCell ref="D77:E77"/>
    <mergeCell ref="J77:K77"/>
    <mergeCell ref="L77:M77"/>
    <mergeCell ref="N77:O77"/>
    <mergeCell ref="P77:Q77"/>
    <mergeCell ref="F73:G73"/>
    <mergeCell ref="H73:I73"/>
    <mergeCell ref="J73:K73"/>
    <mergeCell ref="L73:M73"/>
    <mergeCell ref="N73:O73"/>
    <mergeCell ref="AB75:AC75"/>
    <mergeCell ref="R76:S76"/>
    <mergeCell ref="X73:Y73"/>
    <mergeCell ref="Z73:AA73"/>
    <mergeCell ref="T75:U75"/>
    <mergeCell ref="AB73:AC73"/>
    <mergeCell ref="Z90:AA90"/>
    <mergeCell ref="Z91:AA91"/>
    <mergeCell ref="V91:W91"/>
    <mergeCell ref="X89:Y89"/>
    <mergeCell ref="X91:Y91"/>
    <mergeCell ref="H89:I89"/>
    <mergeCell ref="V89:W89"/>
    <mergeCell ref="T89:U89"/>
    <mergeCell ref="N89:O89"/>
    <mergeCell ref="H97:I97"/>
    <mergeCell ref="F98:G98"/>
    <mergeCell ref="F91:G91"/>
    <mergeCell ref="F96:G96"/>
    <mergeCell ref="F90:G90"/>
    <mergeCell ref="H90:I90"/>
    <mergeCell ref="F87:G87"/>
    <mergeCell ref="H87:I87"/>
    <mergeCell ref="F88:G88"/>
    <mergeCell ref="H96:I96"/>
    <mergeCell ref="H91:I91"/>
    <mergeCell ref="H88:I88"/>
    <mergeCell ref="F89:G89"/>
    <mergeCell ref="F97:G97"/>
    <mergeCell ref="A95:C96"/>
    <mergeCell ref="D95:E95"/>
    <mergeCell ref="B72:AC72"/>
    <mergeCell ref="P89:Q89"/>
    <mergeCell ref="N90:O90"/>
    <mergeCell ref="X81:Y81"/>
    <mergeCell ref="R73:S73"/>
    <mergeCell ref="T73:U73"/>
    <mergeCell ref="X79:Y79"/>
    <mergeCell ref="Z79:AA79"/>
    <mergeCell ref="V80:W80"/>
    <mergeCell ref="T83:U83"/>
    <mergeCell ref="V87:W87"/>
    <mergeCell ref="X87:Y87"/>
    <mergeCell ref="N87:O87"/>
    <mergeCell ref="P87:Q87"/>
    <mergeCell ref="N88:O88"/>
    <mergeCell ref="R86:U86"/>
    <mergeCell ref="J86:M86"/>
    <mergeCell ref="J87:K87"/>
    <mergeCell ref="L87:M87"/>
    <mergeCell ref="T88:U88"/>
    <mergeCell ref="R87:S87"/>
    <mergeCell ref="T87:U87"/>
    <mergeCell ref="A86:E87"/>
    <mergeCell ref="Q45:S45"/>
    <mergeCell ref="N48:P48"/>
    <mergeCell ref="Q48:S48"/>
    <mergeCell ref="N46:P46"/>
    <mergeCell ref="Q46:S46"/>
    <mergeCell ref="N47:P47"/>
    <mergeCell ref="Q47:S47"/>
    <mergeCell ref="A93:E94"/>
    <mergeCell ref="R88:S88"/>
    <mergeCell ref="R89:S89"/>
    <mergeCell ref="L89:M89"/>
    <mergeCell ref="J94:K94"/>
    <mergeCell ref="P90:Q90"/>
    <mergeCell ref="R91:S91"/>
    <mergeCell ref="J89:K89"/>
    <mergeCell ref="J93:M93"/>
    <mergeCell ref="D91:E91"/>
    <mergeCell ref="D89:E89"/>
    <mergeCell ref="J91:K91"/>
    <mergeCell ref="N91:O91"/>
    <mergeCell ref="L91:M91"/>
    <mergeCell ref="S54:T54"/>
    <mergeCell ref="Q54:R54"/>
    <mergeCell ref="Y128:AA128"/>
    <mergeCell ref="Y129:AA129"/>
    <mergeCell ref="U129:W129"/>
    <mergeCell ref="L128:N128"/>
    <mergeCell ref="O128:Q128"/>
    <mergeCell ref="R128:T128"/>
    <mergeCell ref="U128:W128"/>
    <mergeCell ref="U127:W127"/>
    <mergeCell ref="O129:Q129"/>
    <mergeCell ref="R129:T129"/>
    <mergeCell ref="A123:E123"/>
    <mergeCell ref="R124:T124"/>
    <mergeCell ref="U124:W124"/>
    <mergeCell ref="A127:E127"/>
    <mergeCell ref="I125:K125"/>
    <mergeCell ref="U123:W123"/>
    <mergeCell ref="O127:Q127"/>
    <mergeCell ref="R127:T127"/>
    <mergeCell ref="Y127:AA127"/>
    <mergeCell ref="A128:C129"/>
    <mergeCell ref="D128:E128"/>
    <mergeCell ref="D129:E129"/>
    <mergeCell ref="F129:H129"/>
    <mergeCell ref="I129:K129"/>
    <mergeCell ref="L129:N129"/>
    <mergeCell ref="I127:K127"/>
    <mergeCell ref="F127:H127"/>
    <mergeCell ref="L127:N127"/>
    <mergeCell ref="F128:H128"/>
    <mergeCell ref="I128:K128"/>
    <mergeCell ref="U117:W117"/>
    <mergeCell ref="A115:AC115"/>
    <mergeCell ref="Y117:AA117"/>
    <mergeCell ref="Y118:AA118"/>
    <mergeCell ref="I118:K118"/>
    <mergeCell ref="L118:N118"/>
    <mergeCell ref="O118:Q118"/>
    <mergeCell ref="L117:N117"/>
    <mergeCell ref="A117:E117"/>
    <mergeCell ref="U118:W118"/>
    <mergeCell ref="F118:H118"/>
    <mergeCell ref="V86:Y86"/>
    <mergeCell ref="L98:M98"/>
    <mergeCell ref="R96:S96"/>
    <mergeCell ref="R97:S97"/>
    <mergeCell ref="L125:N125"/>
    <mergeCell ref="O125:Q125"/>
    <mergeCell ref="R125:T125"/>
    <mergeCell ref="P98:Q98"/>
    <mergeCell ref="J107:M107"/>
    <mergeCell ref="B116:AC116"/>
    <mergeCell ref="X113:AC113"/>
    <mergeCell ref="R118:T118"/>
    <mergeCell ref="A97:C98"/>
    <mergeCell ref="A118:C119"/>
    <mergeCell ref="D118:E118"/>
    <mergeCell ref="D105:E105"/>
    <mergeCell ref="B104:C105"/>
    <mergeCell ref="A101:E101"/>
    <mergeCell ref="D104:E104"/>
    <mergeCell ref="B106:C107"/>
    <mergeCell ref="B102:C103"/>
    <mergeCell ref="A102:A107"/>
    <mergeCell ref="R119:T119"/>
    <mergeCell ref="F117:H117"/>
    <mergeCell ref="F107:I107"/>
    <mergeCell ref="F93:I93"/>
    <mergeCell ref="F94:G94"/>
    <mergeCell ref="H94:I94"/>
    <mergeCell ref="T93:U94"/>
    <mergeCell ref="F95:G95"/>
    <mergeCell ref="N95:O95"/>
    <mergeCell ref="P95:Q95"/>
    <mergeCell ref="H95:I95"/>
    <mergeCell ref="N96:O96"/>
    <mergeCell ref="R101:U101"/>
    <mergeCell ref="F101:I101"/>
    <mergeCell ref="J101:M101"/>
    <mergeCell ref="B100:AC100"/>
    <mergeCell ref="D106:E106"/>
    <mergeCell ref="D98:E98"/>
    <mergeCell ref="D97:E97"/>
    <mergeCell ref="R98:S98"/>
    <mergeCell ref="D103:E103"/>
    <mergeCell ref="D102:E102"/>
    <mergeCell ref="N102:Q102"/>
    <mergeCell ref="R102:U102"/>
    <mergeCell ref="V93:W94"/>
    <mergeCell ref="D96:E96"/>
    <mergeCell ref="AB90:AC90"/>
    <mergeCell ref="D82:E82"/>
    <mergeCell ref="X77:Y77"/>
    <mergeCell ref="X80:Y80"/>
    <mergeCell ref="T79:U79"/>
    <mergeCell ref="V79:W79"/>
    <mergeCell ref="D90:E90"/>
    <mergeCell ref="R90:S90"/>
    <mergeCell ref="L83:M83"/>
    <mergeCell ref="L82:M82"/>
    <mergeCell ref="V81:W81"/>
    <mergeCell ref="Z81:AA81"/>
    <mergeCell ref="X82:Y82"/>
    <mergeCell ref="R79:S79"/>
    <mergeCell ref="Z77:AA77"/>
    <mergeCell ref="T77:U77"/>
    <mergeCell ref="V77:W77"/>
    <mergeCell ref="V83:W83"/>
    <mergeCell ref="Z83:AA83"/>
    <mergeCell ref="X83:Y83"/>
    <mergeCell ref="T81:U81"/>
    <mergeCell ref="V82:W82"/>
    <mergeCell ref="N86:Q86"/>
    <mergeCell ref="P82:Q82"/>
    <mergeCell ref="AB91:AC91"/>
    <mergeCell ref="Z80:AA80"/>
    <mergeCell ref="A90:C91"/>
    <mergeCell ref="Z74:AA74"/>
    <mergeCell ref="G54:H54"/>
    <mergeCell ref="AA1:AC2"/>
    <mergeCell ref="X1:Z2"/>
    <mergeCell ref="A1:V2"/>
    <mergeCell ref="A10:D10"/>
    <mergeCell ref="E10:N10"/>
    <mergeCell ref="A11:AC11"/>
    <mergeCell ref="R22:V22"/>
    <mergeCell ref="C19:F19"/>
    <mergeCell ref="C20:F20"/>
    <mergeCell ref="C21:F21"/>
    <mergeCell ref="C22:F22"/>
    <mergeCell ref="W19:AC19"/>
    <mergeCell ref="W20:AC20"/>
    <mergeCell ref="W21:AC21"/>
    <mergeCell ref="W22:AC22"/>
    <mergeCell ref="R19:V19"/>
    <mergeCell ref="R20:V20"/>
    <mergeCell ref="B40:AC40"/>
    <mergeCell ref="V48:AB49"/>
    <mergeCell ref="N45:P45"/>
    <mergeCell ref="A4:AC4"/>
    <mergeCell ref="C47:M47"/>
    <mergeCell ref="W24:AC24"/>
    <mergeCell ref="W25:AC25"/>
    <mergeCell ref="C23:F23"/>
    <mergeCell ref="R33:V33"/>
    <mergeCell ref="W30:AC30"/>
    <mergeCell ref="A5:AC5"/>
    <mergeCell ref="A14:AC14"/>
    <mergeCell ref="C24:F24"/>
    <mergeCell ref="W32:AC32"/>
    <mergeCell ref="R31:V31"/>
    <mergeCell ref="W28:AC28"/>
    <mergeCell ref="W29:AC29"/>
    <mergeCell ref="R30:V30"/>
    <mergeCell ref="R28:V28"/>
    <mergeCell ref="R29:V29"/>
    <mergeCell ref="R27:V27"/>
    <mergeCell ref="W31:AC31"/>
    <mergeCell ref="G24:N24"/>
    <mergeCell ref="R24:V24"/>
    <mergeCell ref="R25:V25"/>
    <mergeCell ref="A7:F7"/>
    <mergeCell ref="W27:AC27"/>
    <mergeCell ref="R26:V26"/>
    <mergeCell ref="W33:AC33"/>
    <mergeCell ref="W26:AC26"/>
    <mergeCell ref="A12:AC12"/>
    <mergeCell ref="O9:Q9"/>
    <mergeCell ref="O10:Q10"/>
    <mergeCell ref="A9:D9"/>
    <mergeCell ref="E9:N9"/>
    <mergeCell ref="R9:AC9"/>
    <mergeCell ref="R10:AC10"/>
    <mergeCell ref="W23:AC23"/>
    <mergeCell ref="G23:N23"/>
    <mergeCell ref="R23:V23"/>
    <mergeCell ref="G19:N19"/>
    <mergeCell ref="G20:N20"/>
    <mergeCell ref="R21:V21"/>
    <mergeCell ref="B13:AC13"/>
    <mergeCell ref="G21:N21"/>
    <mergeCell ref="G22:N22"/>
    <mergeCell ref="R32:V32"/>
    <mergeCell ref="I60:K60"/>
    <mergeCell ref="L60:N60"/>
    <mergeCell ref="O60:Q60"/>
    <mergeCell ref="R60:T60"/>
    <mergeCell ref="Q43:S43"/>
    <mergeCell ref="W56:X56"/>
    <mergeCell ref="I54:J54"/>
    <mergeCell ref="I55:J55"/>
    <mergeCell ref="S56:T56"/>
    <mergeCell ref="I53:L53"/>
    <mergeCell ref="S55:T55"/>
    <mergeCell ref="C46:M46"/>
    <mergeCell ref="N44:P44"/>
    <mergeCell ref="M53:P53"/>
    <mergeCell ref="Q53:T53"/>
    <mergeCell ref="B51:AB52"/>
    <mergeCell ref="AA55:AB55"/>
    <mergeCell ref="AA56:AB56"/>
    <mergeCell ref="AA57:AB57"/>
    <mergeCell ref="G55:H55"/>
    <mergeCell ref="I56:J56"/>
    <mergeCell ref="M56:N56"/>
    <mergeCell ref="Q56:R56"/>
    <mergeCell ref="Q44:S44"/>
    <mergeCell ref="W35:AC35"/>
    <mergeCell ref="N43:P43"/>
    <mergeCell ref="R37:V37"/>
    <mergeCell ref="E54:F54"/>
    <mergeCell ref="E55:F55"/>
    <mergeCell ref="G56:H56"/>
    <mergeCell ref="E53:H53"/>
    <mergeCell ref="C54:D54"/>
    <mergeCell ref="C55:D55"/>
    <mergeCell ref="V54:V55"/>
    <mergeCell ref="Y54:Z54"/>
    <mergeCell ref="Q42:S42"/>
    <mergeCell ref="N42:P42"/>
    <mergeCell ref="W37:AC37"/>
    <mergeCell ref="R35:V35"/>
    <mergeCell ref="W54:X54"/>
    <mergeCell ref="Y55:Z55"/>
    <mergeCell ref="AA54:AB54"/>
    <mergeCell ref="V53:AB53"/>
    <mergeCell ref="C49:M49"/>
    <mergeCell ref="C44:M44"/>
    <mergeCell ref="C56:D56"/>
    <mergeCell ref="C45:M45"/>
    <mergeCell ref="E56:F56"/>
    <mergeCell ref="R34:V34"/>
    <mergeCell ref="V56:V57"/>
    <mergeCell ref="Q57:R57"/>
    <mergeCell ref="B65:AC65"/>
    <mergeCell ref="W57:X57"/>
    <mergeCell ref="E57:F57"/>
    <mergeCell ref="I57:J57"/>
    <mergeCell ref="M57:N57"/>
    <mergeCell ref="O57:P57"/>
    <mergeCell ref="K57:L57"/>
    <mergeCell ref="S57:T57"/>
    <mergeCell ref="Y56:Z56"/>
    <mergeCell ref="Y57:Z57"/>
    <mergeCell ref="V61:AC61"/>
    <mergeCell ref="B59:AB59"/>
    <mergeCell ref="C60:E60"/>
    <mergeCell ref="F60:H60"/>
    <mergeCell ref="W55:X55"/>
    <mergeCell ref="C42:M42"/>
    <mergeCell ref="C43:M43"/>
    <mergeCell ref="W34:AC34"/>
    <mergeCell ref="C48:M48"/>
    <mergeCell ref="N49:P49"/>
    <mergeCell ref="Q49:S49"/>
    <mergeCell ref="V75:W75"/>
    <mergeCell ref="V74:W74"/>
    <mergeCell ref="X74:Y74"/>
    <mergeCell ref="V73:W73"/>
    <mergeCell ref="N74:O74"/>
    <mergeCell ref="P74:Q74"/>
    <mergeCell ref="AB76:AC76"/>
    <mergeCell ref="T76:U76"/>
    <mergeCell ref="V76:W76"/>
    <mergeCell ref="AB74:AC74"/>
    <mergeCell ref="T74:U74"/>
    <mergeCell ref="N75:O75"/>
    <mergeCell ref="P75:Q75"/>
    <mergeCell ref="P83:Q83"/>
    <mergeCell ref="R83:S83"/>
    <mergeCell ref="N83:O83"/>
    <mergeCell ref="N82:O82"/>
    <mergeCell ref="X76:Y76"/>
    <mergeCell ref="Z76:AA76"/>
    <mergeCell ref="R82:S82"/>
    <mergeCell ref="P81:Q81"/>
    <mergeCell ref="R80:S80"/>
    <mergeCell ref="T80:U80"/>
    <mergeCell ref="P80:Q80"/>
    <mergeCell ref="R81:S81"/>
    <mergeCell ref="N81:O81"/>
    <mergeCell ref="R77:S77"/>
    <mergeCell ref="P76:Q76"/>
    <mergeCell ref="X98:Y98"/>
    <mergeCell ref="L97:M97"/>
    <mergeCell ref="J90:K90"/>
    <mergeCell ref="L90:M90"/>
    <mergeCell ref="L94:M94"/>
    <mergeCell ref="R93:S94"/>
    <mergeCell ref="X96:Y96"/>
    <mergeCell ref="X95:Y95"/>
    <mergeCell ref="X93:Y94"/>
    <mergeCell ref="V95:W95"/>
    <mergeCell ref="V96:W96"/>
    <mergeCell ref="J97:K97"/>
    <mergeCell ref="N97:O97"/>
    <mergeCell ref="R95:S95"/>
    <mergeCell ref="T90:U90"/>
    <mergeCell ref="T91:U91"/>
    <mergeCell ref="P96:Q96"/>
    <mergeCell ref="U119:W119"/>
    <mergeCell ref="I124:K124"/>
    <mergeCell ref="L124:N124"/>
    <mergeCell ref="A124:C125"/>
    <mergeCell ref="R123:T123"/>
    <mergeCell ref="F119:H119"/>
    <mergeCell ref="I119:K119"/>
    <mergeCell ref="O119:Q119"/>
    <mergeCell ref="O124:Q124"/>
    <mergeCell ref="D119:E119"/>
    <mergeCell ref="D124:E124"/>
    <mergeCell ref="F124:H124"/>
    <mergeCell ref="B121:AC121"/>
    <mergeCell ref="F125:H125"/>
    <mergeCell ref="B122:AC122"/>
    <mergeCell ref="O123:Q123"/>
    <mergeCell ref="L119:N119"/>
    <mergeCell ref="D125:E125"/>
    <mergeCell ref="X125:Z125"/>
    <mergeCell ref="X123:Z123"/>
    <mergeCell ref="AA123:AC123"/>
    <mergeCell ref="U125:W125"/>
    <mergeCell ref="F123:H123"/>
    <mergeCell ref="L123:N123"/>
    <mergeCell ref="R36:V36"/>
    <mergeCell ref="W36:AC36"/>
    <mergeCell ref="A38:AC38"/>
    <mergeCell ref="A39:AC39"/>
    <mergeCell ref="A109:V110"/>
    <mergeCell ref="D107:E107"/>
    <mergeCell ref="O117:Q117"/>
    <mergeCell ref="R117:T117"/>
    <mergeCell ref="R107:U107"/>
    <mergeCell ref="N107:Q107"/>
    <mergeCell ref="A108:AC108"/>
    <mergeCell ref="L88:M88"/>
    <mergeCell ref="V90:W90"/>
    <mergeCell ref="X90:Y90"/>
    <mergeCell ref="J96:K96"/>
    <mergeCell ref="L96:M96"/>
    <mergeCell ref="P97:Q97"/>
    <mergeCell ref="N98:O98"/>
    <mergeCell ref="N93:O94"/>
    <mergeCell ref="P93:Q94"/>
    <mergeCell ref="P88:Q88"/>
    <mergeCell ref="V88:W88"/>
    <mergeCell ref="X88:Y88"/>
    <mergeCell ref="X97:Y97"/>
  </mergeCells>
  <phoneticPr fontId="1"/>
  <dataValidations count="1">
    <dataValidation type="whole" allowBlank="1" showInputMessage="1" showErrorMessage="1" sqref="Q43:Q49 N43:N49" xr:uid="{00000000-0002-0000-0000-000000000000}">
      <formula1>0</formula1>
      <formula2>10000</formula2>
    </dataValidation>
  </dataValidations>
  <printOptions horizontalCentered="1"/>
  <pageMargins left="0.19685039370078741" right="0.11811023622047245" top="0.74803149606299213" bottom="0.15748031496062992" header="0.31496062992125984" footer="0.31496062992125984"/>
  <pageSetup paperSize="9" orientation="portrait" r:id="rId1"/>
  <rowBreaks count="2" manualBreakCount="2">
    <brk id="66" max="16383" man="1"/>
    <brk id="108"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E04DA65A-F6BB-4FD2-AAB3-89D385CF9C3E}">
          <x14:formula1>
            <xm:f>'調査ｺｰﾄﾞ＆校名'!$C$2:$C$363</xm:f>
          </x14:formula1>
          <xm:sqref>G7</xm:sqref>
        </x14:dataValidation>
        <x14:dataValidation type="list" allowBlank="1" showInputMessage="1" showErrorMessage="1" xr:uid="{576E988A-8EB6-48ED-BD0E-EC1F992CDCD8}">
          <x14:formula1>
            <xm:f>分野区分表!$E$1:$E$37</xm:f>
          </x14:formula1>
          <xm:sqref>L17</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rgb="FFFFC000"/>
  </sheetPr>
  <dimension ref="A1:AI67"/>
  <sheetViews>
    <sheetView showWhiteSpace="0" view="pageLayout" zoomScaleNormal="100" zoomScaleSheetLayoutView="100" workbookViewId="0">
      <selection activeCell="B13" sqref="B13:AC13"/>
    </sheetView>
  </sheetViews>
  <sheetFormatPr defaultColWidth="3" defaultRowHeight="12.95" customHeight="1" x14ac:dyDescent="0.15"/>
  <cols>
    <col min="1" max="2" width="3.375" customWidth="1"/>
    <col min="10" max="10" width="3.375" customWidth="1"/>
    <col min="13" max="14" width="2.875" customWidth="1"/>
    <col min="16" max="16" width="2.875" customWidth="1"/>
    <col min="17" max="17" width="3.375" customWidth="1"/>
    <col min="18" max="18" width="2.875" customWidth="1"/>
  </cols>
  <sheetData>
    <row r="1" spans="1:35" ht="12.95" customHeight="1" x14ac:dyDescent="0.15">
      <c r="A1" s="268" t="s">
        <v>973</v>
      </c>
      <c r="B1" s="269"/>
      <c r="C1" s="269"/>
      <c r="D1" s="269"/>
      <c r="E1" s="269"/>
      <c r="F1" s="269"/>
      <c r="G1" s="269"/>
      <c r="H1" s="269"/>
      <c r="I1" s="269"/>
      <c r="J1" s="269"/>
      <c r="K1" s="269"/>
      <c r="L1" s="269"/>
      <c r="M1" s="269"/>
      <c r="N1" s="269"/>
      <c r="O1" s="269"/>
      <c r="P1" s="269"/>
      <c r="Q1" s="269"/>
      <c r="R1" s="269"/>
      <c r="S1" s="269"/>
      <c r="T1" s="269"/>
      <c r="U1" s="269"/>
      <c r="V1" s="270"/>
      <c r="X1" s="274"/>
      <c r="Y1" s="275"/>
      <c r="Z1" s="276"/>
      <c r="AA1" s="595" t="s">
        <v>121</v>
      </c>
      <c r="AB1" s="596"/>
      <c r="AC1" s="597"/>
    </row>
    <row r="2" spans="1:35" ht="12.95" customHeight="1" x14ac:dyDescent="0.15">
      <c r="A2" s="271"/>
      <c r="B2" s="272"/>
      <c r="C2" s="272"/>
      <c r="D2" s="272"/>
      <c r="E2" s="272"/>
      <c r="F2" s="272"/>
      <c r="G2" s="272"/>
      <c r="H2" s="272"/>
      <c r="I2" s="272"/>
      <c r="J2" s="272"/>
      <c r="K2" s="272"/>
      <c r="L2" s="272"/>
      <c r="M2" s="272"/>
      <c r="N2" s="272"/>
      <c r="O2" s="272"/>
      <c r="P2" s="272"/>
      <c r="Q2" s="272"/>
      <c r="R2" s="272"/>
      <c r="S2" s="272"/>
      <c r="T2" s="272"/>
      <c r="U2" s="272"/>
      <c r="V2" s="273"/>
      <c r="X2" s="275"/>
      <c r="Y2" s="275"/>
      <c r="Z2" s="276"/>
      <c r="AA2" s="598"/>
      <c r="AB2" s="599"/>
      <c r="AC2" s="600"/>
    </row>
    <row r="3" spans="1:35" ht="7.15" customHeight="1" x14ac:dyDescent="0.15">
      <c r="A3" s="1"/>
      <c r="B3" s="1"/>
      <c r="C3" s="1"/>
      <c r="D3" s="1"/>
      <c r="E3" s="1"/>
      <c r="F3" s="1"/>
      <c r="G3" s="1"/>
      <c r="H3" s="1"/>
      <c r="I3" s="1"/>
      <c r="J3" s="1"/>
      <c r="K3" s="1"/>
      <c r="L3" s="1"/>
      <c r="M3" s="1"/>
      <c r="N3" s="1"/>
      <c r="O3" s="1"/>
      <c r="P3" s="1"/>
      <c r="Q3" s="1"/>
      <c r="R3" s="1"/>
      <c r="S3" s="1"/>
      <c r="T3" s="1"/>
      <c r="U3" s="1"/>
      <c r="V3" s="1"/>
      <c r="W3" s="1"/>
      <c r="X3" s="1"/>
      <c r="Y3" s="1"/>
      <c r="Z3" s="1"/>
      <c r="AA3" s="1"/>
      <c r="AB3" s="1"/>
      <c r="AC3" s="1"/>
    </row>
    <row r="4" spans="1:35" ht="12.75" customHeight="1" x14ac:dyDescent="0.15">
      <c r="A4" s="284" t="s">
        <v>974</v>
      </c>
      <c r="B4" s="283"/>
      <c r="C4" s="283"/>
      <c r="D4" s="283"/>
      <c r="E4" s="283"/>
      <c r="F4" s="283"/>
      <c r="G4" s="283"/>
      <c r="H4" s="283"/>
      <c r="I4" s="283"/>
      <c r="J4" s="283"/>
      <c r="K4" s="283"/>
      <c r="L4" s="283"/>
      <c r="M4" s="283"/>
      <c r="N4" s="283"/>
      <c r="O4" s="283"/>
      <c r="P4" s="283"/>
      <c r="Q4" s="283"/>
      <c r="R4" s="283"/>
      <c r="S4" s="283"/>
      <c r="T4" s="283"/>
      <c r="U4" s="283"/>
      <c r="V4" s="283"/>
      <c r="W4" s="283"/>
      <c r="X4" s="283"/>
      <c r="Y4" s="283"/>
      <c r="Z4" s="283"/>
      <c r="AA4" s="283"/>
      <c r="AB4" s="283"/>
      <c r="AC4" s="283"/>
    </row>
    <row r="5" spans="1:35" ht="12.75" customHeight="1" x14ac:dyDescent="0.15">
      <c r="A5" s="284" t="s">
        <v>886</v>
      </c>
      <c r="B5" s="283"/>
      <c r="C5" s="283"/>
      <c r="D5" s="283"/>
      <c r="E5" s="283"/>
      <c r="F5" s="283"/>
      <c r="G5" s="283"/>
      <c r="H5" s="283"/>
      <c r="I5" s="283"/>
      <c r="J5" s="283"/>
      <c r="K5" s="283"/>
      <c r="L5" s="283"/>
      <c r="M5" s="283"/>
      <c r="N5" s="283"/>
      <c r="O5" s="283"/>
      <c r="P5" s="283"/>
      <c r="Q5" s="283"/>
      <c r="R5" s="283"/>
      <c r="S5" s="283"/>
      <c r="T5" s="283"/>
      <c r="U5" s="283"/>
      <c r="V5" s="283"/>
      <c r="W5" s="283"/>
      <c r="X5" s="283"/>
      <c r="Y5" s="283"/>
      <c r="Z5" s="283"/>
      <c r="AA5" s="283"/>
      <c r="AB5" s="283"/>
      <c r="AC5" s="283"/>
    </row>
    <row r="6" spans="1:35" ht="6.4" customHeight="1" x14ac:dyDescent="0.15">
      <c r="A6" s="2"/>
      <c r="B6" s="1"/>
      <c r="C6" s="1"/>
      <c r="D6" s="1"/>
      <c r="E6" s="1"/>
      <c r="F6" s="1"/>
      <c r="G6" s="1"/>
      <c r="H6" s="1"/>
      <c r="I6" s="1"/>
      <c r="J6" s="1"/>
      <c r="K6" s="1"/>
      <c r="L6" s="1"/>
      <c r="M6" s="1"/>
      <c r="N6" s="1"/>
      <c r="O6" s="1"/>
      <c r="P6" s="1"/>
      <c r="Q6" s="1"/>
      <c r="R6" s="1"/>
      <c r="S6" s="1"/>
      <c r="T6" s="1"/>
      <c r="U6" s="1"/>
      <c r="V6" s="1"/>
      <c r="W6" s="1"/>
      <c r="X6" s="1"/>
      <c r="Y6" s="1"/>
      <c r="Z6" s="1"/>
      <c r="AA6" s="1"/>
      <c r="AB6" s="1"/>
      <c r="AC6" s="1"/>
    </row>
    <row r="7" spans="1:35" ht="24.75" customHeight="1" x14ac:dyDescent="0.15">
      <c r="A7" s="765" t="s">
        <v>847</v>
      </c>
      <c r="B7" s="443"/>
      <c r="C7" s="443"/>
      <c r="D7" s="443"/>
      <c r="E7" s="443"/>
      <c r="F7" s="766"/>
      <c r="G7" s="440">
        <f>'1 在籍_専門'!$G7</f>
        <v>0</v>
      </c>
      <c r="H7" s="441"/>
      <c r="I7" s="441"/>
      <c r="J7" s="441"/>
      <c r="K7" s="441"/>
      <c r="L7" s="441"/>
      <c r="M7" s="441"/>
      <c r="N7" s="441"/>
      <c r="O7" s="441"/>
      <c r="P7" s="441"/>
      <c r="Q7" s="441"/>
      <c r="R7" s="441"/>
      <c r="S7" s="441"/>
      <c r="T7" s="441"/>
      <c r="U7" s="441"/>
      <c r="V7" s="441"/>
      <c r="W7" s="441"/>
      <c r="X7" s="441"/>
      <c r="Y7" s="441"/>
      <c r="Z7" s="441"/>
      <c r="AA7" s="441"/>
      <c r="AB7" s="442"/>
      <c r="AC7" s="263"/>
    </row>
    <row r="8" spans="1:35" ht="8.65" customHeight="1" x14ac:dyDescent="0.15">
      <c r="A8" s="1"/>
      <c r="B8" s="1"/>
      <c r="C8" s="1"/>
      <c r="D8" s="1"/>
      <c r="E8" s="1"/>
      <c r="F8" s="1"/>
      <c r="G8" s="1"/>
      <c r="H8" s="1"/>
      <c r="I8" s="1"/>
      <c r="J8" s="1"/>
      <c r="K8" s="1"/>
      <c r="L8" s="1"/>
      <c r="M8" s="1"/>
      <c r="N8" s="1"/>
      <c r="O8" s="1"/>
      <c r="P8" s="1"/>
      <c r="Q8" s="1"/>
      <c r="R8" s="1"/>
      <c r="S8" s="1"/>
      <c r="T8" s="1"/>
      <c r="U8" s="1"/>
      <c r="V8" s="1"/>
      <c r="W8" s="1"/>
      <c r="X8" s="1"/>
      <c r="Y8" s="1"/>
      <c r="Z8" s="1"/>
      <c r="AA8" s="1"/>
      <c r="AB8" s="1"/>
      <c r="AC8" s="1"/>
    </row>
    <row r="9" spans="1:35" ht="18" customHeight="1" x14ac:dyDescent="0.15">
      <c r="A9" s="296" t="s">
        <v>0</v>
      </c>
      <c r="B9" s="297"/>
      <c r="C9" s="297"/>
      <c r="D9" s="298"/>
      <c r="E9" s="721">
        <f>'1 在籍_専門'!$E$9</f>
        <v>0</v>
      </c>
      <c r="F9" s="722"/>
      <c r="G9" s="722"/>
      <c r="H9" s="722"/>
      <c r="I9" s="722"/>
      <c r="J9" s="722"/>
      <c r="K9" s="722"/>
      <c r="L9" s="722"/>
      <c r="M9" s="722"/>
      <c r="N9" s="723"/>
      <c r="O9" s="296" t="s">
        <v>1</v>
      </c>
      <c r="P9" s="297"/>
      <c r="Q9" s="297"/>
      <c r="R9" s="724">
        <f>'1 在籍_専門'!$R$9</f>
        <v>0</v>
      </c>
      <c r="S9" s="722"/>
      <c r="T9" s="722"/>
      <c r="U9" s="722"/>
      <c r="V9" s="722"/>
      <c r="W9" s="722"/>
      <c r="X9" s="722"/>
      <c r="Y9" s="722"/>
      <c r="Z9" s="722"/>
      <c r="AA9" s="722"/>
      <c r="AB9" s="722"/>
      <c r="AC9" s="723"/>
    </row>
    <row r="10" spans="1:35" ht="18" customHeight="1" x14ac:dyDescent="0.15">
      <c r="A10" s="303" t="s">
        <v>2</v>
      </c>
      <c r="B10" s="304"/>
      <c r="C10" s="304"/>
      <c r="D10" s="304"/>
      <c r="E10" s="725">
        <f>'1 在籍_専門'!$E$10</f>
        <v>0</v>
      </c>
      <c r="F10" s="725"/>
      <c r="G10" s="725"/>
      <c r="H10" s="725"/>
      <c r="I10" s="725"/>
      <c r="J10" s="725"/>
      <c r="K10" s="725"/>
      <c r="L10" s="725"/>
      <c r="M10" s="725"/>
      <c r="N10" s="726"/>
      <c r="O10" s="296" t="s">
        <v>3</v>
      </c>
      <c r="P10" s="297"/>
      <c r="Q10" s="297"/>
      <c r="R10" s="727">
        <f>'1 在籍_専門'!$R$10</f>
        <v>0</v>
      </c>
      <c r="S10" s="728"/>
      <c r="T10" s="728"/>
      <c r="U10" s="728"/>
      <c r="V10" s="728"/>
      <c r="W10" s="728"/>
      <c r="X10" s="728"/>
      <c r="Y10" s="728"/>
      <c r="Z10" s="728"/>
      <c r="AA10" s="728"/>
      <c r="AB10" s="728"/>
      <c r="AC10" s="729"/>
    </row>
    <row r="11" spans="1:35" ht="12.95" customHeight="1" x14ac:dyDescent="0.15">
      <c r="A11" s="285" t="s">
        <v>6</v>
      </c>
      <c r="B11" s="285"/>
      <c r="C11" s="285"/>
      <c r="D11" s="285"/>
      <c r="E11" s="285"/>
      <c r="F11" s="285"/>
      <c r="G11" s="285"/>
      <c r="H11" s="285"/>
      <c r="I11" s="285"/>
      <c r="J11" s="285"/>
      <c r="K11" s="285"/>
      <c r="L11" s="285"/>
      <c r="M11" s="285"/>
      <c r="N11" s="285"/>
      <c r="O11" s="285"/>
      <c r="P11" s="285"/>
      <c r="Q11" s="285"/>
      <c r="R11" s="285"/>
      <c r="S11" s="285"/>
      <c r="T11" s="285"/>
      <c r="U11" s="285"/>
      <c r="V11" s="285"/>
      <c r="W11" s="285"/>
      <c r="X11" s="285"/>
      <c r="Y11" s="285"/>
      <c r="Z11" s="285"/>
      <c r="AA11" s="285"/>
      <c r="AB11" s="285"/>
      <c r="AC11" s="285"/>
      <c r="AI11" s="22"/>
    </row>
    <row r="12" spans="1:35" ht="3.75" customHeight="1" x14ac:dyDescent="0.15">
      <c r="A12" s="286"/>
      <c r="B12" s="286"/>
      <c r="C12" s="286"/>
      <c r="D12" s="286"/>
      <c r="E12" s="286"/>
      <c r="F12" s="286"/>
      <c r="G12" s="286"/>
      <c r="H12" s="286"/>
      <c r="I12" s="286"/>
      <c r="J12" s="286"/>
      <c r="K12" s="286"/>
      <c r="L12" s="286"/>
      <c r="M12" s="286"/>
      <c r="N12" s="286"/>
      <c r="O12" s="286"/>
      <c r="P12" s="286"/>
      <c r="Q12" s="286"/>
      <c r="R12" s="286"/>
      <c r="S12" s="286"/>
      <c r="T12" s="286"/>
      <c r="U12" s="286"/>
      <c r="V12" s="286"/>
      <c r="W12" s="286"/>
      <c r="X12" s="286"/>
      <c r="Y12" s="286"/>
      <c r="Z12" s="286"/>
      <c r="AA12" s="286"/>
      <c r="AB12" s="286"/>
      <c r="AC12" s="286"/>
    </row>
    <row r="13" spans="1:35" ht="12.75" customHeight="1" x14ac:dyDescent="0.15">
      <c r="A13" s="9">
        <v>1</v>
      </c>
      <c r="B13" s="284" t="s">
        <v>122</v>
      </c>
      <c r="C13" s="284"/>
      <c r="D13" s="284"/>
      <c r="E13" s="284"/>
      <c r="F13" s="284"/>
      <c r="G13" s="284"/>
      <c r="H13" s="284"/>
      <c r="I13" s="284"/>
      <c r="J13" s="284"/>
      <c r="K13" s="284"/>
      <c r="L13" s="284"/>
      <c r="M13" s="284"/>
      <c r="N13" s="284"/>
      <c r="O13" s="284"/>
      <c r="P13" s="284"/>
      <c r="Q13" s="284"/>
      <c r="R13" s="284"/>
      <c r="S13" s="284"/>
      <c r="T13" s="284"/>
      <c r="U13" s="284"/>
      <c r="V13" s="284"/>
      <c r="W13" s="284"/>
      <c r="X13" s="284"/>
      <c r="Y13" s="284"/>
      <c r="Z13" s="284"/>
      <c r="AA13" s="284"/>
      <c r="AB13" s="284"/>
      <c r="AC13" s="284"/>
    </row>
    <row r="14" spans="1:35" ht="6.4" customHeight="1" x14ac:dyDescent="0.15">
      <c r="A14" s="1"/>
      <c r="B14" s="1"/>
      <c r="C14" s="1"/>
      <c r="D14" s="1"/>
      <c r="E14" s="1"/>
      <c r="F14" s="1"/>
      <c r="G14" s="1"/>
      <c r="H14" s="1"/>
      <c r="I14" s="1"/>
      <c r="J14" s="1"/>
      <c r="K14" s="1"/>
      <c r="L14" s="1"/>
      <c r="M14" s="1"/>
      <c r="N14" s="1"/>
      <c r="O14" s="1"/>
      <c r="P14" s="1"/>
      <c r="Q14" s="1"/>
      <c r="R14" s="1"/>
      <c r="S14" s="1"/>
      <c r="T14" s="1"/>
      <c r="U14" s="1"/>
      <c r="V14" s="1"/>
      <c r="W14" s="1"/>
      <c r="X14" s="1"/>
      <c r="Y14" s="1"/>
      <c r="Z14" s="1"/>
      <c r="AA14" s="1"/>
      <c r="AB14" s="1"/>
      <c r="AC14" s="1"/>
    </row>
    <row r="15" spans="1:35" ht="14.1" customHeight="1" x14ac:dyDescent="0.15">
      <c r="A15" s="75">
        <f>'1 在籍_専門'!A19</f>
        <v>0</v>
      </c>
      <c r="B15" s="50">
        <v>11</v>
      </c>
      <c r="C15" s="287" t="s">
        <v>4</v>
      </c>
      <c r="D15" s="287"/>
      <c r="E15" s="287"/>
      <c r="F15" s="288"/>
      <c r="G15" s="289" t="s">
        <v>5</v>
      </c>
      <c r="H15" s="290"/>
      <c r="I15" s="290"/>
      <c r="J15" s="290"/>
      <c r="K15" s="290"/>
      <c r="L15" s="290"/>
      <c r="M15" s="290"/>
      <c r="N15" s="291"/>
      <c r="P15" s="75">
        <f>'1 在籍_専門'!P19</f>
        <v>0</v>
      </c>
      <c r="Q15" s="52">
        <v>51</v>
      </c>
      <c r="R15" s="292" t="s">
        <v>32</v>
      </c>
      <c r="S15" s="292"/>
      <c r="T15" s="292"/>
      <c r="U15" s="292"/>
      <c r="V15" s="293"/>
      <c r="W15" s="294" t="s">
        <v>38</v>
      </c>
      <c r="X15" s="292"/>
      <c r="Y15" s="292"/>
      <c r="Z15" s="292"/>
      <c r="AA15" s="292"/>
      <c r="AB15" s="292"/>
      <c r="AC15" s="295"/>
    </row>
    <row r="16" spans="1:35" ht="14.1" customHeight="1" x14ac:dyDescent="0.15">
      <c r="A16" s="76">
        <f>'1 在籍_専門'!A20</f>
        <v>0</v>
      </c>
      <c r="B16" s="53">
        <v>12</v>
      </c>
      <c r="C16" s="310" t="s">
        <v>4</v>
      </c>
      <c r="D16" s="310"/>
      <c r="E16" s="310"/>
      <c r="F16" s="311"/>
      <c r="G16" s="312" t="s">
        <v>14</v>
      </c>
      <c r="H16" s="313"/>
      <c r="I16" s="313"/>
      <c r="J16" s="313"/>
      <c r="K16" s="313"/>
      <c r="L16" s="313"/>
      <c r="M16" s="313"/>
      <c r="N16" s="314"/>
      <c r="P16" s="76">
        <f>'1 在籍_専門'!P20</f>
        <v>0</v>
      </c>
      <c r="Q16" s="53">
        <v>52</v>
      </c>
      <c r="R16" s="315" t="s">
        <v>33</v>
      </c>
      <c r="S16" s="315"/>
      <c r="T16" s="315"/>
      <c r="U16" s="315"/>
      <c r="V16" s="316"/>
      <c r="W16" s="317" t="s">
        <v>39</v>
      </c>
      <c r="X16" s="315"/>
      <c r="Y16" s="315"/>
      <c r="Z16" s="315"/>
      <c r="AA16" s="315"/>
      <c r="AB16" s="315"/>
      <c r="AC16" s="318"/>
    </row>
    <row r="17" spans="1:29" ht="14.1" customHeight="1" x14ac:dyDescent="0.15">
      <c r="A17" s="76">
        <f>'1 在籍_専門'!A21</f>
        <v>0</v>
      </c>
      <c r="B17" s="53">
        <v>13</v>
      </c>
      <c r="C17" s="310" t="s">
        <v>4</v>
      </c>
      <c r="D17" s="310"/>
      <c r="E17" s="310"/>
      <c r="F17" s="311"/>
      <c r="G17" s="312" t="s">
        <v>15</v>
      </c>
      <c r="H17" s="313"/>
      <c r="I17" s="313"/>
      <c r="J17" s="313"/>
      <c r="K17" s="313"/>
      <c r="L17" s="313"/>
      <c r="M17" s="313"/>
      <c r="N17" s="314"/>
      <c r="P17" s="76">
        <f>'1 在籍_専門'!P21</f>
        <v>0</v>
      </c>
      <c r="Q17" s="53">
        <v>53</v>
      </c>
      <c r="R17" s="315" t="s">
        <v>33</v>
      </c>
      <c r="S17" s="315"/>
      <c r="T17" s="315"/>
      <c r="U17" s="315"/>
      <c r="V17" s="316"/>
      <c r="W17" s="317" t="s">
        <v>40</v>
      </c>
      <c r="X17" s="315"/>
      <c r="Y17" s="315"/>
      <c r="Z17" s="315"/>
      <c r="AA17" s="315"/>
      <c r="AB17" s="315"/>
      <c r="AC17" s="318"/>
    </row>
    <row r="18" spans="1:29" ht="14.1" customHeight="1" x14ac:dyDescent="0.15">
      <c r="A18" s="76">
        <f>'1 在籍_専門'!A22</f>
        <v>0</v>
      </c>
      <c r="B18" s="53">
        <v>14</v>
      </c>
      <c r="C18" s="310" t="s">
        <v>4</v>
      </c>
      <c r="D18" s="310"/>
      <c r="E18" s="310"/>
      <c r="F18" s="311"/>
      <c r="G18" s="312" t="s">
        <v>16</v>
      </c>
      <c r="H18" s="313"/>
      <c r="I18" s="313"/>
      <c r="J18" s="313"/>
      <c r="K18" s="313"/>
      <c r="L18" s="313"/>
      <c r="M18" s="313"/>
      <c r="N18" s="314"/>
      <c r="P18" s="76">
        <f>'1 在籍_専門'!P22</f>
        <v>0</v>
      </c>
      <c r="Q18" s="53">
        <v>54</v>
      </c>
      <c r="R18" s="315" t="s">
        <v>33</v>
      </c>
      <c r="S18" s="315"/>
      <c r="T18" s="315"/>
      <c r="U18" s="315"/>
      <c r="V18" s="316"/>
      <c r="W18" s="317" t="s">
        <v>17</v>
      </c>
      <c r="X18" s="315"/>
      <c r="Y18" s="315"/>
      <c r="Z18" s="315"/>
      <c r="AA18" s="315"/>
      <c r="AB18" s="315"/>
      <c r="AC18" s="318"/>
    </row>
    <row r="19" spans="1:29" ht="14.1" customHeight="1" x14ac:dyDescent="0.15">
      <c r="A19" s="76">
        <f>'1 在籍_専門'!A23</f>
        <v>0</v>
      </c>
      <c r="B19" s="53">
        <v>15</v>
      </c>
      <c r="C19" s="319" t="s">
        <v>4</v>
      </c>
      <c r="D19" s="320"/>
      <c r="E19" s="320"/>
      <c r="F19" s="321"/>
      <c r="G19" s="322" t="s">
        <v>176</v>
      </c>
      <c r="H19" s="320"/>
      <c r="I19" s="320"/>
      <c r="J19" s="320"/>
      <c r="K19" s="320"/>
      <c r="L19" s="320"/>
      <c r="M19" s="320"/>
      <c r="N19" s="323"/>
      <c r="P19" s="76">
        <f>'1 在籍_専門'!P23</f>
        <v>0</v>
      </c>
      <c r="Q19" s="53">
        <v>61</v>
      </c>
      <c r="R19" s="315" t="s">
        <v>35</v>
      </c>
      <c r="S19" s="315"/>
      <c r="T19" s="315"/>
      <c r="U19" s="315"/>
      <c r="V19" s="316"/>
      <c r="W19" s="317" t="s">
        <v>41</v>
      </c>
      <c r="X19" s="315"/>
      <c r="Y19" s="315"/>
      <c r="Z19" s="315"/>
      <c r="AA19" s="315"/>
      <c r="AB19" s="315"/>
      <c r="AC19" s="318"/>
    </row>
    <row r="20" spans="1:29" ht="14.1" customHeight="1" x14ac:dyDescent="0.15">
      <c r="A20" s="76">
        <f>'1 在籍_専門'!A24</f>
        <v>0</v>
      </c>
      <c r="B20" s="53">
        <v>16</v>
      </c>
      <c r="C20" s="310" t="s">
        <v>4</v>
      </c>
      <c r="D20" s="310"/>
      <c r="E20" s="310"/>
      <c r="F20" s="311"/>
      <c r="G20" s="312" t="s">
        <v>17</v>
      </c>
      <c r="H20" s="313"/>
      <c r="I20" s="313"/>
      <c r="J20" s="313"/>
      <c r="K20" s="313"/>
      <c r="L20" s="313"/>
      <c r="M20" s="313"/>
      <c r="N20" s="314"/>
      <c r="P20" s="76">
        <f>'1 在籍_専門'!P24</f>
        <v>0</v>
      </c>
      <c r="Q20" s="53">
        <v>62</v>
      </c>
      <c r="R20" s="315" t="s">
        <v>35</v>
      </c>
      <c r="S20" s="315"/>
      <c r="T20" s="315"/>
      <c r="U20" s="315"/>
      <c r="V20" s="316"/>
      <c r="W20" s="317" t="s">
        <v>879</v>
      </c>
      <c r="X20" s="315"/>
      <c r="Y20" s="315"/>
      <c r="Z20" s="315"/>
      <c r="AA20" s="315"/>
      <c r="AB20" s="315"/>
      <c r="AC20" s="318"/>
    </row>
    <row r="21" spans="1:29" ht="14.1" customHeight="1" x14ac:dyDescent="0.15">
      <c r="A21" s="76">
        <f>'1 在籍_専門'!A25</f>
        <v>0</v>
      </c>
      <c r="B21" s="53">
        <v>20</v>
      </c>
      <c r="C21" s="29" t="s">
        <v>18</v>
      </c>
      <c r="D21" s="29"/>
      <c r="E21" s="29"/>
      <c r="F21" s="30"/>
      <c r="G21" s="33" t="s">
        <v>19</v>
      </c>
      <c r="H21" s="29"/>
      <c r="I21" s="29"/>
      <c r="J21" s="29"/>
      <c r="K21" s="29"/>
      <c r="L21" s="29"/>
      <c r="M21" s="29"/>
      <c r="N21" s="34"/>
      <c r="P21" s="76">
        <f>'1 在籍_専門'!P25</f>
        <v>0</v>
      </c>
      <c r="Q21" s="53">
        <v>63</v>
      </c>
      <c r="R21" s="315" t="s">
        <v>35</v>
      </c>
      <c r="S21" s="315"/>
      <c r="T21" s="315"/>
      <c r="U21" s="315"/>
      <c r="V21" s="316"/>
      <c r="W21" s="317" t="s">
        <v>42</v>
      </c>
      <c r="X21" s="315"/>
      <c r="Y21" s="315"/>
      <c r="Z21" s="315"/>
      <c r="AA21" s="315"/>
      <c r="AB21" s="315"/>
      <c r="AC21" s="318"/>
    </row>
    <row r="22" spans="1:29" ht="14.1" customHeight="1" x14ac:dyDescent="0.15">
      <c r="A22" s="76">
        <f>'1 在籍_専門'!A26</f>
        <v>0</v>
      </c>
      <c r="B22" s="53">
        <v>31</v>
      </c>
      <c r="C22" s="29" t="s">
        <v>20</v>
      </c>
      <c r="D22" s="29"/>
      <c r="E22" s="29"/>
      <c r="F22" s="30"/>
      <c r="G22" s="33" t="s">
        <v>22</v>
      </c>
      <c r="H22" s="29"/>
      <c r="I22" s="29"/>
      <c r="J22" s="29"/>
      <c r="K22" s="29"/>
      <c r="L22" s="29"/>
      <c r="M22" s="29"/>
      <c r="N22" s="34"/>
      <c r="P22" s="76">
        <f>'1 在籍_専門'!P26</f>
        <v>0</v>
      </c>
      <c r="Q22" s="53">
        <v>64</v>
      </c>
      <c r="R22" s="315" t="s">
        <v>35</v>
      </c>
      <c r="S22" s="315"/>
      <c r="T22" s="315"/>
      <c r="U22" s="315"/>
      <c r="V22" s="316"/>
      <c r="W22" s="317" t="s">
        <v>17</v>
      </c>
      <c r="X22" s="315"/>
      <c r="Y22" s="315"/>
      <c r="Z22" s="315"/>
      <c r="AA22" s="315"/>
      <c r="AB22" s="315"/>
      <c r="AC22" s="318"/>
    </row>
    <row r="23" spans="1:29" ht="14.1" customHeight="1" x14ac:dyDescent="0.15">
      <c r="A23" s="76">
        <f>'1 在籍_専門'!A27</f>
        <v>0</v>
      </c>
      <c r="B23" s="53">
        <v>32</v>
      </c>
      <c r="C23" s="29" t="s">
        <v>20</v>
      </c>
      <c r="D23" s="29"/>
      <c r="E23" s="29"/>
      <c r="F23" s="30"/>
      <c r="G23" s="33" t="s">
        <v>23</v>
      </c>
      <c r="H23" s="29"/>
      <c r="I23" s="29"/>
      <c r="J23" s="29"/>
      <c r="K23" s="29"/>
      <c r="L23" s="29"/>
      <c r="M23" s="29"/>
      <c r="N23" s="34"/>
      <c r="P23" s="76">
        <f>'1 在籍_専門'!P27</f>
        <v>0</v>
      </c>
      <c r="Q23" s="53">
        <v>70</v>
      </c>
      <c r="R23" s="315" t="s">
        <v>36</v>
      </c>
      <c r="S23" s="315"/>
      <c r="T23" s="315"/>
      <c r="U23" s="315"/>
      <c r="V23" s="316"/>
      <c r="W23" s="317"/>
      <c r="X23" s="315"/>
      <c r="Y23" s="315"/>
      <c r="Z23" s="315"/>
      <c r="AA23" s="315"/>
      <c r="AB23" s="315"/>
      <c r="AC23" s="318"/>
    </row>
    <row r="24" spans="1:29" ht="14.1" customHeight="1" x14ac:dyDescent="0.15">
      <c r="A24" s="76">
        <f>'1 在籍_専門'!A28</f>
        <v>0</v>
      </c>
      <c r="B24" s="53">
        <v>33</v>
      </c>
      <c r="C24" s="29" t="s">
        <v>20</v>
      </c>
      <c r="D24" s="29"/>
      <c r="E24" s="29"/>
      <c r="F24" s="30"/>
      <c r="G24" s="33" t="s">
        <v>24</v>
      </c>
      <c r="H24" s="29"/>
      <c r="I24" s="29"/>
      <c r="J24" s="29"/>
      <c r="K24" s="29"/>
      <c r="L24" s="29"/>
      <c r="M24" s="29"/>
      <c r="N24" s="34"/>
      <c r="P24" s="76">
        <f>'1 在籍_専門'!P28</f>
        <v>0</v>
      </c>
      <c r="Q24" s="53">
        <v>81</v>
      </c>
      <c r="R24" s="315" t="s">
        <v>37</v>
      </c>
      <c r="S24" s="315"/>
      <c r="T24" s="315"/>
      <c r="U24" s="315"/>
      <c r="V24" s="316"/>
      <c r="W24" s="317" t="s">
        <v>43</v>
      </c>
      <c r="X24" s="315"/>
      <c r="Y24" s="315"/>
      <c r="Z24" s="315"/>
      <c r="AA24" s="315"/>
      <c r="AB24" s="315"/>
      <c r="AC24" s="318"/>
    </row>
    <row r="25" spans="1:29" ht="14.1" customHeight="1" x14ac:dyDescent="0.15">
      <c r="A25" s="76">
        <f>'1 在籍_専門'!A29</f>
        <v>0</v>
      </c>
      <c r="B25" s="53">
        <v>34</v>
      </c>
      <c r="C25" s="29" t="s">
        <v>20</v>
      </c>
      <c r="D25" s="29"/>
      <c r="E25" s="29"/>
      <c r="F25" s="30"/>
      <c r="G25" s="33" t="s">
        <v>25</v>
      </c>
      <c r="H25" s="29"/>
      <c r="I25" s="29"/>
      <c r="J25" s="29"/>
      <c r="K25" s="29"/>
      <c r="L25" s="29"/>
      <c r="M25" s="29"/>
      <c r="N25" s="34"/>
      <c r="P25" s="76">
        <f>'1 在籍_専門'!P29</f>
        <v>0</v>
      </c>
      <c r="Q25" s="53">
        <v>82</v>
      </c>
      <c r="R25" s="315" t="s">
        <v>37</v>
      </c>
      <c r="S25" s="315"/>
      <c r="T25" s="315"/>
      <c r="U25" s="315"/>
      <c r="V25" s="316"/>
      <c r="W25" s="317" t="s">
        <v>44</v>
      </c>
      <c r="X25" s="315"/>
      <c r="Y25" s="315"/>
      <c r="Z25" s="315"/>
      <c r="AA25" s="315"/>
      <c r="AB25" s="315"/>
      <c r="AC25" s="318"/>
    </row>
    <row r="26" spans="1:29" ht="14.1" customHeight="1" x14ac:dyDescent="0.15">
      <c r="A26" s="76">
        <f>'1 在籍_専門'!A30</f>
        <v>0</v>
      </c>
      <c r="B26" s="53">
        <v>35</v>
      </c>
      <c r="C26" s="29" t="s">
        <v>20</v>
      </c>
      <c r="D26" s="29"/>
      <c r="E26" s="29"/>
      <c r="F26" s="30"/>
      <c r="G26" s="33" t="s">
        <v>26</v>
      </c>
      <c r="H26" s="29"/>
      <c r="I26" s="29"/>
      <c r="J26" s="29"/>
      <c r="K26" s="29"/>
      <c r="L26" s="29"/>
      <c r="M26" s="29"/>
      <c r="N26" s="34"/>
      <c r="P26" s="76">
        <f>'1 在籍_専門'!P30</f>
        <v>0</v>
      </c>
      <c r="Q26" s="59">
        <v>83</v>
      </c>
      <c r="R26" s="315" t="s">
        <v>37</v>
      </c>
      <c r="S26" s="315"/>
      <c r="T26" s="315"/>
      <c r="U26" s="315"/>
      <c r="V26" s="316"/>
      <c r="W26" s="317" t="s">
        <v>45</v>
      </c>
      <c r="X26" s="315"/>
      <c r="Y26" s="315"/>
      <c r="Z26" s="315"/>
      <c r="AA26" s="315"/>
      <c r="AB26" s="315"/>
      <c r="AC26" s="318"/>
    </row>
    <row r="27" spans="1:29" ht="14.1" customHeight="1" x14ac:dyDescent="0.15">
      <c r="A27" s="76">
        <f>'1 在籍_専門'!A31</f>
        <v>0</v>
      </c>
      <c r="B27" s="53">
        <v>36</v>
      </c>
      <c r="C27" s="29" t="s">
        <v>20</v>
      </c>
      <c r="D27" s="29"/>
      <c r="E27" s="29"/>
      <c r="F27" s="30"/>
      <c r="G27" s="33" t="s">
        <v>27</v>
      </c>
      <c r="H27" s="29"/>
      <c r="I27" s="29"/>
      <c r="J27" s="29"/>
      <c r="K27" s="29"/>
      <c r="L27" s="29"/>
      <c r="M27" s="29"/>
      <c r="N27" s="34"/>
      <c r="P27" s="76">
        <f>'1 在籍_専門'!P31</f>
        <v>0</v>
      </c>
      <c r="Q27" s="53">
        <v>84</v>
      </c>
      <c r="R27" s="315" t="s">
        <v>37</v>
      </c>
      <c r="S27" s="315"/>
      <c r="T27" s="315"/>
      <c r="U27" s="315"/>
      <c r="V27" s="316"/>
      <c r="W27" s="317" t="s">
        <v>46</v>
      </c>
      <c r="X27" s="315"/>
      <c r="Y27" s="315"/>
      <c r="Z27" s="315"/>
      <c r="AA27" s="315"/>
      <c r="AB27" s="315"/>
      <c r="AC27" s="318"/>
    </row>
    <row r="28" spans="1:29" ht="14.1" customHeight="1" x14ac:dyDescent="0.15">
      <c r="A28" s="76">
        <f>'1 在籍_専門'!A32</f>
        <v>0</v>
      </c>
      <c r="B28" s="53">
        <v>37</v>
      </c>
      <c r="C28" s="29" t="s">
        <v>20</v>
      </c>
      <c r="D28" s="29"/>
      <c r="E28" s="29"/>
      <c r="F28" s="30"/>
      <c r="G28" s="33" t="s">
        <v>17</v>
      </c>
      <c r="H28" s="29"/>
      <c r="I28" s="29"/>
      <c r="J28" s="29"/>
      <c r="K28" s="29"/>
      <c r="L28" s="29"/>
      <c r="M28" s="29"/>
      <c r="N28" s="34"/>
      <c r="P28" s="76">
        <f>'1 在籍_専門'!P32</f>
        <v>0</v>
      </c>
      <c r="Q28" s="53">
        <v>85</v>
      </c>
      <c r="R28" s="315" t="s">
        <v>37</v>
      </c>
      <c r="S28" s="315"/>
      <c r="T28" s="315"/>
      <c r="U28" s="315"/>
      <c r="V28" s="316"/>
      <c r="W28" s="317" t="s">
        <v>47</v>
      </c>
      <c r="X28" s="315"/>
      <c r="Y28" s="315"/>
      <c r="Z28" s="315"/>
      <c r="AA28" s="315"/>
      <c r="AB28" s="315"/>
      <c r="AC28" s="318"/>
    </row>
    <row r="29" spans="1:29" ht="14.1" customHeight="1" x14ac:dyDescent="0.15">
      <c r="A29" s="76">
        <f>'1 在籍_専門'!A33</f>
        <v>0</v>
      </c>
      <c r="B29" s="53">
        <v>41</v>
      </c>
      <c r="C29" s="29" t="s">
        <v>21</v>
      </c>
      <c r="D29" s="29"/>
      <c r="E29" s="29"/>
      <c r="F29" s="30"/>
      <c r="G29" s="33" t="s">
        <v>29</v>
      </c>
      <c r="H29" s="29"/>
      <c r="I29" s="29"/>
      <c r="J29" s="29"/>
      <c r="K29" s="29"/>
      <c r="L29" s="29"/>
      <c r="M29" s="29"/>
      <c r="N29" s="34"/>
      <c r="P29" s="76">
        <f>'1 在籍_専門'!P33</f>
        <v>0</v>
      </c>
      <c r="Q29" s="53">
        <v>86</v>
      </c>
      <c r="R29" s="315" t="s">
        <v>37</v>
      </c>
      <c r="S29" s="315"/>
      <c r="T29" s="315"/>
      <c r="U29" s="315"/>
      <c r="V29" s="316"/>
      <c r="W29" s="317" t="s">
        <v>48</v>
      </c>
      <c r="X29" s="315"/>
      <c r="Y29" s="315"/>
      <c r="Z29" s="315"/>
      <c r="AA29" s="315"/>
      <c r="AB29" s="315"/>
      <c r="AC29" s="318"/>
    </row>
    <row r="30" spans="1:29" ht="14.1" customHeight="1" x14ac:dyDescent="0.15">
      <c r="A30" s="76">
        <f>'1 在籍_専門'!A34</f>
        <v>0</v>
      </c>
      <c r="B30" s="53">
        <v>42</v>
      </c>
      <c r="C30" s="29" t="s">
        <v>21</v>
      </c>
      <c r="D30" s="29"/>
      <c r="E30" s="29"/>
      <c r="F30" s="30"/>
      <c r="G30" s="33" t="s">
        <v>30</v>
      </c>
      <c r="H30" s="29"/>
      <c r="I30" s="29"/>
      <c r="J30" s="29"/>
      <c r="K30" s="29"/>
      <c r="L30" s="29"/>
      <c r="M30" s="29"/>
      <c r="N30" s="34"/>
      <c r="P30" s="76">
        <f>'1 在籍_専門'!P34</f>
        <v>0</v>
      </c>
      <c r="Q30" s="53">
        <v>88</v>
      </c>
      <c r="R30" s="315" t="s">
        <v>37</v>
      </c>
      <c r="S30" s="315"/>
      <c r="T30" s="315"/>
      <c r="U30" s="315"/>
      <c r="V30" s="316"/>
      <c r="W30" s="317" t="s">
        <v>49</v>
      </c>
      <c r="X30" s="315"/>
      <c r="Y30" s="315"/>
      <c r="Z30" s="315"/>
      <c r="AA30" s="315"/>
      <c r="AB30" s="315"/>
      <c r="AC30" s="318"/>
    </row>
    <row r="31" spans="1:29" ht="14.1" customHeight="1" x14ac:dyDescent="0.15">
      <c r="A31" s="76">
        <f>'1 在籍_専門'!A35</f>
        <v>0</v>
      </c>
      <c r="B31" s="53">
        <v>43</v>
      </c>
      <c r="C31" s="29" t="s">
        <v>21</v>
      </c>
      <c r="D31" s="29"/>
      <c r="E31" s="29"/>
      <c r="F31" s="30"/>
      <c r="G31" s="33" t="s">
        <v>31</v>
      </c>
      <c r="H31" s="29"/>
      <c r="I31" s="29"/>
      <c r="J31" s="29"/>
      <c r="K31" s="29"/>
      <c r="L31" s="29"/>
      <c r="M31" s="29"/>
      <c r="N31" s="34"/>
      <c r="P31" s="76">
        <f>'1 在籍_専門'!P35</f>
        <v>0</v>
      </c>
      <c r="Q31" s="53">
        <v>89</v>
      </c>
      <c r="R31" s="315" t="s">
        <v>37</v>
      </c>
      <c r="S31" s="315"/>
      <c r="T31" s="315"/>
      <c r="U31" s="315"/>
      <c r="V31" s="316"/>
      <c r="W31" s="317" t="s">
        <v>17</v>
      </c>
      <c r="X31" s="315"/>
      <c r="Y31" s="315"/>
      <c r="Z31" s="315"/>
      <c r="AA31" s="315"/>
      <c r="AB31" s="315"/>
      <c r="AC31" s="318"/>
    </row>
    <row r="32" spans="1:29" ht="14.1" customHeight="1" x14ac:dyDescent="0.15">
      <c r="A32" s="222"/>
      <c r="B32" s="28">
        <v>44</v>
      </c>
      <c r="C32" s="214" t="s">
        <v>21</v>
      </c>
      <c r="D32" s="214"/>
      <c r="E32" s="214"/>
      <c r="F32" s="215"/>
      <c r="G32" s="216" t="s">
        <v>887</v>
      </c>
      <c r="H32" s="214"/>
      <c r="I32" s="214"/>
      <c r="J32" s="214"/>
      <c r="K32" s="214"/>
      <c r="L32" s="214"/>
      <c r="M32" s="214"/>
      <c r="N32" s="217"/>
      <c r="P32" s="222"/>
      <c r="Q32" s="218">
        <v>91</v>
      </c>
      <c r="R32" s="315" t="s">
        <v>37</v>
      </c>
      <c r="S32" s="315"/>
      <c r="T32" s="315"/>
      <c r="U32" s="315"/>
      <c r="V32" s="316"/>
      <c r="W32" s="225" t="s">
        <v>50</v>
      </c>
      <c r="X32" s="223"/>
      <c r="Y32" s="223"/>
      <c r="Z32" s="223"/>
      <c r="AA32" s="223"/>
      <c r="AB32" s="223"/>
      <c r="AC32" s="226"/>
    </row>
    <row r="33" spans="1:29" ht="14.1" customHeight="1" x14ac:dyDescent="0.15">
      <c r="A33" s="77">
        <f>'1 在籍_専門'!A37</f>
        <v>0</v>
      </c>
      <c r="B33" s="51">
        <v>45</v>
      </c>
      <c r="C33" s="31" t="s">
        <v>21</v>
      </c>
      <c r="D33" s="31"/>
      <c r="E33" s="31"/>
      <c r="F33" s="32"/>
      <c r="G33" s="35" t="s">
        <v>17</v>
      </c>
      <c r="H33" s="31"/>
      <c r="I33" s="31"/>
      <c r="J33" s="31"/>
      <c r="K33" s="31"/>
      <c r="L33" s="31"/>
      <c r="M33" s="31"/>
      <c r="N33" s="36"/>
      <c r="P33" s="77">
        <f>'1 在籍_専門'!P37</f>
        <v>0</v>
      </c>
      <c r="Q33" s="57"/>
      <c r="R33" s="324"/>
      <c r="S33" s="324"/>
      <c r="T33" s="324"/>
      <c r="U33" s="324"/>
      <c r="V33" s="325"/>
      <c r="W33" s="326"/>
      <c r="X33" s="324"/>
      <c r="Y33" s="324"/>
      <c r="Z33" s="324"/>
      <c r="AA33" s="324"/>
      <c r="AB33" s="324"/>
      <c r="AC33" s="327"/>
    </row>
    <row r="34" spans="1:29" ht="3.75" customHeight="1" x14ac:dyDescent="0.15">
      <c r="A34" s="1"/>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row>
    <row r="35" spans="1:29" ht="9" customHeight="1" x14ac:dyDescent="0.15">
      <c r="A35" s="733" t="s">
        <v>940</v>
      </c>
      <c r="B35" s="733"/>
      <c r="C35" s="733"/>
      <c r="D35" s="733"/>
      <c r="E35" s="733"/>
      <c r="F35" s="733"/>
      <c r="G35" s="733"/>
      <c r="H35" s="733"/>
      <c r="I35" s="733"/>
      <c r="J35" s="733"/>
      <c r="K35" s="733"/>
      <c r="L35" s="733"/>
      <c r="M35" s="733"/>
      <c r="N35" s="733"/>
      <c r="O35" s="733"/>
      <c r="P35" s="733"/>
      <c r="Q35" s="733"/>
      <c r="R35" s="733"/>
      <c r="S35" s="733"/>
      <c r="T35" s="733"/>
      <c r="U35" s="733"/>
      <c r="V35" s="733"/>
      <c r="W35" s="733"/>
      <c r="X35" s="733"/>
      <c r="Y35" s="733"/>
      <c r="Z35" s="733"/>
      <c r="AA35" s="733"/>
      <c r="AB35" s="733"/>
      <c r="AC35" s="733"/>
    </row>
    <row r="36" spans="1:29" ht="10.5" customHeight="1" x14ac:dyDescent="0.15">
      <c r="A36" s="733" t="s">
        <v>939</v>
      </c>
      <c r="B36" s="733"/>
      <c r="C36" s="733"/>
      <c r="D36" s="733"/>
      <c r="E36" s="733"/>
      <c r="F36" s="733"/>
      <c r="G36" s="733"/>
      <c r="H36" s="733"/>
      <c r="I36" s="733"/>
      <c r="J36" s="733"/>
      <c r="K36" s="733"/>
      <c r="L36" s="733"/>
      <c r="M36" s="733"/>
      <c r="N36" s="733"/>
      <c r="O36" s="733"/>
      <c r="P36" s="733"/>
      <c r="Q36" s="733"/>
      <c r="R36" s="733"/>
      <c r="S36" s="733"/>
      <c r="T36" s="733"/>
      <c r="U36" s="733"/>
      <c r="V36" s="733"/>
      <c r="W36" s="733"/>
      <c r="X36" s="733"/>
      <c r="Y36" s="733"/>
      <c r="Z36" s="733"/>
      <c r="AA36" s="733"/>
      <c r="AB36" s="733"/>
      <c r="AC36" s="733"/>
    </row>
    <row r="37" spans="1:29" ht="12.95" customHeight="1" x14ac:dyDescent="0.15">
      <c r="A37" s="9">
        <v>2</v>
      </c>
      <c r="B37" s="284" t="s">
        <v>937</v>
      </c>
      <c r="C37" s="284"/>
      <c r="D37" s="284"/>
      <c r="E37" s="284"/>
      <c r="F37" s="284"/>
      <c r="G37" s="284"/>
      <c r="H37" s="284"/>
      <c r="I37" s="284"/>
      <c r="J37" s="284"/>
      <c r="K37" s="284"/>
      <c r="L37" s="284"/>
      <c r="M37" s="284"/>
      <c r="N37" s="284"/>
      <c r="O37" s="284"/>
      <c r="P37" s="284"/>
      <c r="Q37" s="284"/>
      <c r="R37" s="284"/>
      <c r="S37" s="284"/>
      <c r="T37" s="284"/>
      <c r="U37" s="284"/>
      <c r="V37" s="284"/>
      <c r="W37" s="284"/>
      <c r="X37" s="284"/>
      <c r="Y37" s="284"/>
      <c r="Z37" s="284"/>
      <c r="AA37" s="284"/>
      <c r="AB37" s="284"/>
      <c r="AC37" s="284"/>
    </row>
    <row r="38" spans="1:29" ht="6.4" customHeight="1" x14ac:dyDescent="0.15">
      <c r="A38" s="2"/>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row>
    <row r="39" spans="1:29" ht="12.75" customHeight="1" x14ac:dyDescent="0.15">
      <c r="C39" s="362" t="s">
        <v>906</v>
      </c>
      <c r="D39" s="362"/>
      <c r="E39" s="362"/>
      <c r="F39" s="362"/>
      <c r="G39" s="362"/>
      <c r="H39" s="362"/>
      <c r="I39" s="362"/>
      <c r="J39" s="362"/>
      <c r="K39" s="362"/>
      <c r="L39" s="362"/>
      <c r="M39" s="362"/>
      <c r="N39" s="362"/>
      <c r="O39" s="362"/>
      <c r="P39" s="362"/>
      <c r="Q39" s="362"/>
      <c r="R39" s="362"/>
    </row>
    <row r="40" spans="1:29" ht="17.100000000000001" customHeight="1" x14ac:dyDescent="0.15">
      <c r="A40" s="13" t="s">
        <v>123</v>
      </c>
      <c r="B40" s="14" t="s">
        <v>124</v>
      </c>
      <c r="C40" s="347" t="s">
        <v>125</v>
      </c>
      <c r="D40" s="730"/>
      <c r="E40" s="730"/>
      <c r="F40" s="730"/>
      <c r="G40" s="730"/>
      <c r="H40" s="730"/>
      <c r="I40" s="730"/>
      <c r="J40" s="249" t="s">
        <v>126</v>
      </c>
      <c r="K40" s="347" t="s">
        <v>103</v>
      </c>
      <c r="L40" s="730"/>
      <c r="M40" s="731"/>
      <c r="N40" s="347" t="s">
        <v>104</v>
      </c>
      <c r="O40" s="730"/>
      <c r="P40" s="731"/>
      <c r="Q40" s="347" t="s">
        <v>127</v>
      </c>
      <c r="R40" s="730"/>
      <c r="S40" s="731"/>
      <c r="T40" s="347" t="s">
        <v>105</v>
      </c>
      <c r="U40" s="730"/>
      <c r="V40" s="731"/>
      <c r="W40" s="732" t="s">
        <v>17</v>
      </c>
      <c r="X40" s="730"/>
      <c r="Y40" s="730"/>
      <c r="Z40" s="463" t="s">
        <v>87</v>
      </c>
      <c r="AA40" s="730"/>
      <c r="AB40" s="730"/>
    </row>
    <row r="41" spans="1:29" ht="15.6" customHeight="1" x14ac:dyDescent="0.15">
      <c r="A41" s="741" t="s">
        <v>128</v>
      </c>
      <c r="B41" s="15"/>
      <c r="C41" s="742"/>
      <c r="D41" s="743"/>
      <c r="E41" s="743"/>
      <c r="F41" s="743"/>
      <c r="G41" s="743"/>
      <c r="H41" s="743"/>
      <c r="I41" s="743"/>
      <c r="J41" s="16"/>
      <c r="K41" s="744"/>
      <c r="L41" s="745"/>
      <c r="M41" s="746"/>
      <c r="N41" s="744"/>
      <c r="O41" s="745"/>
      <c r="P41" s="746"/>
      <c r="Q41" s="744"/>
      <c r="R41" s="745"/>
      <c r="S41" s="746"/>
      <c r="T41" s="744"/>
      <c r="U41" s="745"/>
      <c r="V41" s="746"/>
      <c r="W41" s="747"/>
      <c r="X41" s="745"/>
      <c r="Y41" s="745"/>
      <c r="Z41" s="748">
        <f>SUM(K41:Y41)</f>
        <v>0</v>
      </c>
      <c r="AA41" s="748"/>
      <c r="AB41" s="748"/>
    </row>
    <row r="42" spans="1:29" ht="15.6" customHeight="1" x14ac:dyDescent="0.15">
      <c r="A42" s="741"/>
      <c r="B42" s="17"/>
      <c r="C42" s="749"/>
      <c r="D42" s="750"/>
      <c r="E42" s="750"/>
      <c r="F42" s="750"/>
      <c r="G42" s="750"/>
      <c r="H42" s="750"/>
      <c r="I42" s="750"/>
      <c r="J42" s="18"/>
      <c r="K42" s="734"/>
      <c r="L42" s="735"/>
      <c r="M42" s="736"/>
      <c r="N42" s="734"/>
      <c r="O42" s="735"/>
      <c r="P42" s="736"/>
      <c r="Q42" s="734"/>
      <c r="R42" s="735"/>
      <c r="S42" s="736"/>
      <c r="T42" s="734"/>
      <c r="U42" s="735"/>
      <c r="V42" s="736"/>
      <c r="W42" s="737"/>
      <c r="X42" s="735"/>
      <c r="Y42" s="735"/>
      <c r="Z42" s="738">
        <f>SUM(K42:Y42)</f>
        <v>0</v>
      </c>
      <c r="AA42" s="739"/>
      <c r="AB42" s="740"/>
    </row>
    <row r="43" spans="1:29" ht="15.6" customHeight="1" x14ac:dyDescent="0.15">
      <c r="A43" s="741"/>
      <c r="B43" s="17"/>
      <c r="C43" s="749"/>
      <c r="D43" s="750"/>
      <c r="E43" s="750"/>
      <c r="F43" s="750"/>
      <c r="G43" s="750"/>
      <c r="H43" s="750"/>
      <c r="I43" s="750"/>
      <c r="J43" s="18"/>
      <c r="K43" s="734"/>
      <c r="L43" s="735"/>
      <c r="M43" s="736"/>
      <c r="N43" s="734"/>
      <c r="O43" s="735"/>
      <c r="P43" s="736"/>
      <c r="Q43" s="734"/>
      <c r="R43" s="735"/>
      <c r="S43" s="736"/>
      <c r="T43" s="734"/>
      <c r="U43" s="735"/>
      <c r="V43" s="736"/>
      <c r="W43" s="737"/>
      <c r="X43" s="735"/>
      <c r="Y43" s="735"/>
      <c r="Z43" s="738">
        <f t="shared" ref="Z43:Z52" si="0">SUM(K43:Y43)</f>
        <v>0</v>
      </c>
      <c r="AA43" s="739"/>
      <c r="AB43" s="740"/>
    </row>
    <row r="44" spans="1:29" ht="15.6" customHeight="1" x14ac:dyDescent="0.15">
      <c r="A44" s="741"/>
      <c r="B44" s="17"/>
      <c r="C44" s="749"/>
      <c r="D44" s="750"/>
      <c r="E44" s="750"/>
      <c r="F44" s="750"/>
      <c r="G44" s="750"/>
      <c r="H44" s="750"/>
      <c r="I44" s="750"/>
      <c r="J44" s="18"/>
      <c r="K44" s="734"/>
      <c r="L44" s="735"/>
      <c r="M44" s="736"/>
      <c r="N44" s="734"/>
      <c r="O44" s="735"/>
      <c r="P44" s="736"/>
      <c r="Q44" s="734"/>
      <c r="R44" s="735"/>
      <c r="S44" s="736"/>
      <c r="T44" s="734"/>
      <c r="U44" s="735"/>
      <c r="V44" s="736"/>
      <c r="W44" s="737"/>
      <c r="X44" s="735"/>
      <c r="Y44" s="735"/>
      <c r="Z44" s="738">
        <f t="shared" si="0"/>
        <v>0</v>
      </c>
      <c r="AA44" s="739"/>
      <c r="AB44" s="740"/>
    </row>
    <row r="45" spans="1:29" ht="15.6" customHeight="1" x14ac:dyDescent="0.15">
      <c r="A45" s="741"/>
      <c r="B45" s="17"/>
      <c r="C45" s="749"/>
      <c r="D45" s="750"/>
      <c r="E45" s="750"/>
      <c r="F45" s="750"/>
      <c r="G45" s="750"/>
      <c r="H45" s="750"/>
      <c r="I45" s="750"/>
      <c r="J45" s="18"/>
      <c r="K45" s="734"/>
      <c r="L45" s="735"/>
      <c r="M45" s="736"/>
      <c r="N45" s="734"/>
      <c r="O45" s="735"/>
      <c r="P45" s="736"/>
      <c r="Q45" s="734"/>
      <c r="R45" s="735"/>
      <c r="S45" s="736"/>
      <c r="T45" s="734"/>
      <c r="U45" s="735"/>
      <c r="V45" s="736"/>
      <c r="W45" s="737"/>
      <c r="X45" s="735"/>
      <c r="Y45" s="735"/>
      <c r="Z45" s="738">
        <f t="shared" si="0"/>
        <v>0</v>
      </c>
      <c r="AA45" s="739"/>
      <c r="AB45" s="740"/>
    </row>
    <row r="46" spans="1:29" ht="15.6" customHeight="1" x14ac:dyDescent="0.15">
      <c r="A46" s="741"/>
      <c r="B46" s="17"/>
      <c r="C46" s="749"/>
      <c r="D46" s="750"/>
      <c r="E46" s="750"/>
      <c r="F46" s="750"/>
      <c r="G46" s="750"/>
      <c r="H46" s="750"/>
      <c r="I46" s="750"/>
      <c r="J46" s="18"/>
      <c r="K46" s="734"/>
      <c r="L46" s="735"/>
      <c r="M46" s="736"/>
      <c r="N46" s="734"/>
      <c r="O46" s="735"/>
      <c r="P46" s="736"/>
      <c r="Q46" s="734"/>
      <c r="R46" s="735"/>
      <c r="S46" s="736"/>
      <c r="T46" s="734"/>
      <c r="U46" s="735"/>
      <c r="V46" s="736"/>
      <c r="W46" s="737"/>
      <c r="X46" s="735"/>
      <c r="Y46" s="735"/>
      <c r="Z46" s="738">
        <f t="shared" si="0"/>
        <v>0</v>
      </c>
      <c r="AA46" s="739"/>
      <c r="AB46" s="740"/>
    </row>
    <row r="47" spans="1:29" ht="15.6" customHeight="1" x14ac:dyDescent="0.15">
      <c r="A47" s="741"/>
      <c r="B47" s="17"/>
      <c r="C47" s="749"/>
      <c r="D47" s="750"/>
      <c r="E47" s="750"/>
      <c r="F47" s="750"/>
      <c r="G47" s="750"/>
      <c r="H47" s="750"/>
      <c r="I47" s="750"/>
      <c r="J47" s="18"/>
      <c r="K47" s="734"/>
      <c r="L47" s="735"/>
      <c r="M47" s="736"/>
      <c r="N47" s="734"/>
      <c r="O47" s="735"/>
      <c r="P47" s="736"/>
      <c r="Q47" s="734"/>
      <c r="R47" s="735"/>
      <c r="S47" s="736"/>
      <c r="T47" s="734"/>
      <c r="U47" s="735"/>
      <c r="V47" s="736"/>
      <c r="W47" s="737"/>
      <c r="X47" s="735"/>
      <c r="Y47" s="735"/>
      <c r="Z47" s="738">
        <f t="shared" si="0"/>
        <v>0</v>
      </c>
      <c r="AA47" s="739"/>
      <c r="AB47" s="740"/>
    </row>
    <row r="48" spans="1:29" ht="15.6" customHeight="1" x14ac:dyDescent="0.15">
      <c r="A48" s="741"/>
      <c r="B48" s="17"/>
      <c r="C48" s="749"/>
      <c r="D48" s="750"/>
      <c r="E48" s="750"/>
      <c r="F48" s="750"/>
      <c r="G48" s="750"/>
      <c r="H48" s="750"/>
      <c r="I48" s="750"/>
      <c r="J48" s="18"/>
      <c r="K48" s="734"/>
      <c r="L48" s="735"/>
      <c r="M48" s="736"/>
      <c r="N48" s="734"/>
      <c r="O48" s="735"/>
      <c r="P48" s="736"/>
      <c r="Q48" s="734"/>
      <c r="R48" s="735"/>
      <c r="S48" s="736"/>
      <c r="T48" s="734"/>
      <c r="U48" s="735"/>
      <c r="V48" s="736"/>
      <c r="W48" s="737"/>
      <c r="X48" s="735"/>
      <c r="Y48" s="735"/>
      <c r="Z48" s="738">
        <f t="shared" si="0"/>
        <v>0</v>
      </c>
      <c r="AA48" s="739"/>
      <c r="AB48" s="740"/>
    </row>
    <row r="49" spans="1:30" ht="15.6" customHeight="1" x14ac:dyDescent="0.15">
      <c r="A49" s="741"/>
      <c r="B49" s="17"/>
      <c r="C49" s="749"/>
      <c r="D49" s="750"/>
      <c r="E49" s="750"/>
      <c r="F49" s="750"/>
      <c r="G49" s="750"/>
      <c r="H49" s="750"/>
      <c r="I49" s="750"/>
      <c r="J49" s="18"/>
      <c r="K49" s="734"/>
      <c r="L49" s="735"/>
      <c r="M49" s="736"/>
      <c r="N49" s="734"/>
      <c r="O49" s="735"/>
      <c r="P49" s="736"/>
      <c r="Q49" s="734"/>
      <c r="R49" s="735"/>
      <c r="S49" s="736"/>
      <c r="T49" s="734"/>
      <c r="U49" s="735"/>
      <c r="V49" s="736"/>
      <c r="W49" s="737"/>
      <c r="X49" s="735"/>
      <c r="Y49" s="735"/>
      <c r="Z49" s="738">
        <f t="shared" si="0"/>
        <v>0</v>
      </c>
      <c r="AA49" s="739"/>
      <c r="AB49" s="740"/>
    </row>
    <row r="50" spans="1:30" ht="15.6" customHeight="1" x14ac:dyDescent="0.15">
      <c r="A50" s="741"/>
      <c r="B50" s="17"/>
      <c r="C50" s="749"/>
      <c r="D50" s="750"/>
      <c r="E50" s="750"/>
      <c r="F50" s="750"/>
      <c r="G50" s="750"/>
      <c r="H50" s="750"/>
      <c r="I50" s="750"/>
      <c r="J50" s="18"/>
      <c r="K50" s="734"/>
      <c r="L50" s="735"/>
      <c r="M50" s="736"/>
      <c r="N50" s="734"/>
      <c r="O50" s="735"/>
      <c r="P50" s="736"/>
      <c r="Q50" s="734"/>
      <c r="R50" s="735"/>
      <c r="S50" s="736"/>
      <c r="T50" s="734"/>
      <c r="U50" s="735"/>
      <c r="V50" s="736"/>
      <c r="W50" s="737"/>
      <c r="X50" s="735"/>
      <c r="Y50" s="735"/>
      <c r="Z50" s="738">
        <f t="shared" si="0"/>
        <v>0</v>
      </c>
      <c r="AA50" s="739"/>
      <c r="AB50" s="740"/>
    </row>
    <row r="51" spans="1:30" ht="15.6" customHeight="1" x14ac:dyDescent="0.15">
      <c r="A51" s="741"/>
      <c r="B51" s="17"/>
      <c r="C51" s="749"/>
      <c r="D51" s="750"/>
      <c r="E51" s="750"/>
      <c r="F51" s="750"/>
      <c r="G51" s="750"/>
      <c r="H51" s="750"/>
      <c r="I51" s="750"/>
      <c r="J51" s="18"/>
      <c r="K51" s="734"/>
      <c r="L51" s="735"/>
      <c r="M51" s="736"/>
      <c r="N51" s="734"/>
      <c r="O51" s="735"/>
      <c r="P51" s="736"/>
      <c r="Q51" s="734"/>
      <c r="R51" s="735"/>
      <c r="S51" s="736"/>
      <c r="T51" s="734"/>
      <c r="U51" s="735"/>
      <c r="V51" s="736"/>
      <c r="W51" s="737"/>
      <c r="X51" s="735"/>
      <c r="Y51" s="735"/>
      <c r="Z51" s="738">
        <f t="shared" si="0"/>
        <v>0</v>
      </c>
      <c r="AA51" s="739"/>
      <c r="AB51" s="740"/>
    </row>
    <row r="52" spans="1:30" ht="15.6" customHeight="1" x14ac:dyDescent="0.15">
      <c r="A52" s="741"/>
      <c r="B52" s="17"/>
      <c r="C52" s="749"/>
      <c r="D52" s="750"/>
      <c r="E52" s="750"/>
      <c r="F52" s="750"/>
      <c r="G52" s="750"/>
      <c r="H52" s="750"/>
      <c r="I52" s="750"/>
      <c r="J52" s="18"/>
      <c r="K52" s="734"/>
      <c r="L52" s="735"/>
      <c r="M52" s="736"/>
      <c r="N52" s="734"/>
      <c r="O52" s="735"/>
      <c r="P52" s="736"/>
      <c r="Q52" s="734"/>
      <c r="R52" s="735"/>
      <c r="S52" s="736"/>
      <c r="T52" s="734"/>
      <c r="U52" s="735"/>
      <c r="V52" s="736"/>
      <c r="W52" s="737"/>
      <c r="X52" s="735"/>
      <c r="Y52" s="735"/>
      <c r="Z52" s="738">
        <f t="shared" si="0"/>
        <v>0</v>
      </c>
      <c r="AA52" s="739"/>
      <c r="AB52" s="740"/>
      <c r="AC52" s="1"/>
      <c r="AD52" s="1"/>
    </row>
    <row r="53" spans="1:30" ht="15.6" customHeight="1" x14ac:dyDescent="0.15">
      <c r="A53" s="741"/>
      <c r="B53" s="19"/>
      <c r="C53" s="757"/>
      <c r="D53" s="758"/>
      <c r="E53" s="758"/>
      <c r="F53" s="758"/>
      <c r="G53" s="758"/>
      <c r="H53" s="758"/>
      <c r="I53" s="758"/>
      <c r="J53" s="20"/>
      <c r="K53" s="759"/>
      <c r="L53" s="760"/>
      <c r="M53" s="761"/>
      <c r="N53" s="759"/>
      <c r="O53" s="760"/>
      <c r="P53" s="761"/>
      <c r="Q53" s="759"/>
      <c r="R53" s="760"/>
      <c r="S53" s="761"/>
      <c r="T53" s="759"/>
      <c r="U53" s="760"/>
      <c r="V53" s="761"/>
      <c r="W53" s="762"/>
      <c r="X53" s="760"/>
      <c r="Y53" s="760"/>
      <c r="Z53" s="751">
        <f>SUM(K53:Y53)</f>
        <v>0</v>
      </c>
      <c r="AA53" s="752"/>
      <c r="AB53" s="753"/>
    </row>
    <row r="54" spans="1:30" ht="15.6" customHeight="1" x14ac:dyDescent="0.15">
      <c r="A54" s="741" t="s">
        <v>9</v>
      </c>
      <c r="B54" s="15"/>
      <c r="C54" s="742"/>
      <c r="D54" s="743"/>
      <c r="E54" s="743"/>
      <c r="F54" s="743"/>
      <c r="G54" s="743"/>
      <c r="H54" s="743"/>
      <c r="I54" s="743"/>
      <c r="J54" s="16"/>
      <c r="K54" s="744"/>
      <c r="L54" s="745"/>
      <c r="M54" s="746"/>
      <c r="N54" s="744"/>
      <c r="O54" s="745"/>
      <c r="P54" s="746"/>
      <c r="Q54" s="744"/>
      <c r="R54" s="745"/>
      <c r="S54" s="746"/>
      <c r="T54" s="744"/>
      <c r="U54" s="745"/>
      <c r="V54" s="746"/>
      <c r="W54" s="747"/>
      <c r="X54" s="745"/>
      <c r="Y54" s="745"/>
      <c r="Z54" s="754">
        <f>SUM(K54:Y54)</f>
        <v>0</v>
      </c>
      <c r="AA54" s="755"/>
      <c r="AB54" s="756"/>
    </row>
    <row r="55" spans="1:30" ht="15.6" customHeight="1" x14ac:dyDescent="0.15">
      <c r="A55" s="741"/>
      <c r="B55" s="17"/>
      <c r="C55" s="749"/>
      <c r="D55" s="750"/>
      <c r="E55" s="750"/>
      <c r="F55" s="750"/>
      <c r="G55" s="750"/>
      <c r="H55" s="750"/>
      <c r="I55" s="750"/>
      <c r="J55" s="18"/>
      <c r="K55" s="734"/>
      <c r="L55" s="735"/>
      <c r="M55" s="736"/>
      <c r="N55" s="734"/>
      <c r="O55" s="735"/>
      <c r="P55" s="736"/>
      <c r="Q55" s="734"/>
      <c r="R55" s="735"/>
      <c r="S55" s="736"/>
      <c r="T55" s="734"/>
      <c r="U55" s="735"/>
      <c r="V55" s="736"/>
      <c r="W55" s="737"/>
      <c r="X55" s="735"/>
      <c r="Y55" s="735"/>
      <c r="Z55" s="738">
        <f>SUM(K55:Y55)</f>
        <v>0</v>
      </c>
      <c r="AA55" s="739"/>
      <c r="AB55" s="740"/>
    </row>
    <row r="56" spans="1:30" ht="15.6" customHeight="1" x14ac:dyDescent="0.15">
      <c r="A56" s="741"/>
      <c r="B56" s="17"/>
      <c r="C56" s="749"/>
      <c r="D56" s="750"/>
      <c r="E56" s="750"/>
      <c r="F56" s="750"/>
      <c r="G56" s="750"/>
      <c r="H56" s="750"/>
      <c r="I56" s="750"/>
      <c r="J56" s="18"/>
      <c r="K56" s="734"/>
      <c r="L56" s="735"/>
      <c r="M56" s="736"/>
      <c r="N56" s="734"/>
      <c r="O56" s="735"/>
      <c r="P56" s="736"/>
      <c r="Q56" s="734"/>
      <c r="R56" s="735"/>
      <c r="S56" s="736"/>
      <c r="T56" s="734"/>
      <c r="U56" s="735"/>
      <c r="V56" s="736"/>
      <c r="W56" s="737"/>
      <c r="X56" s="735"/>
      <c r="Y56" s="735"/>
      <c r="Z56" s="738">
        <f t="shared" ref="Z56:Z57" si="1">SUM(K56:Y56)</f>
        <v>0</v>
      </c>
      <c r="AA56" s="739"/>
      <c r="AB56" s="740"/>
    </row>
    <row r="57" spans="1:30" ht="15.6" customHeight="1" x14ac:dyDescent="0.15">
      <c r="A57" s="741"/>
      <c r="B57" s="17"/>
      <c r="C57" s="749"/>
      <c r="D57" s="750"/>
      <c r="E57" s="750"/>
      <c r="F57" s="750"/>
      <c r="G57" s="750"/>
      <c r="H57" s="750"/>
      <c r="I57" s="750"/>
      <c r="J57" s="18"/>
      <c r="K57" s="734"/>
      <c r="L57" s="735"/>
      <c r="M57" s="736"/>
      <c r="N57" s="734"/>
      <c r="O57" s="735"/>
      <c r="P57" s="736"/>
      <c r="Q57" s="734"/>
      <c r="R57" s="735"/>
      <c r="S57" s="736"/>
      <c r="T57" s="734"/>
      <c r="U57" s="735"/>
      <c r="V57" s="736"/>
      <c r="W57" s="737"/>
      <c r="X57" s="735"/>
      <c r="Y57" s="735"/>
      <c r="Z57" s="738">
        <f t="shared" si="1"/>
        <v>0</v>
      </c>
      <c r="AA57" s="739"/>
      <c r="AB57" s="740"/>
    </row>
    <row r="58" spans="1:30" ht="15.6" customHeight="1" x14ac:dyDescent="0.15">
      <c r="A58" s="741"/>
      <c r="B58" s="19"/>
      <c r="C58" s="763"/>
      <c r="D58" s="764"/>
      <c r="E58" s="764"/>
      <c r="F58" s="764"/>
      <c r="G58" s="764"/>
      <c r="H58" s="764"/>
      <c r="I58" s="764"/>
      <c r="J58" s="20"/>
      <c r="K58" s="759"/>
      <c r="L58" s="760"/>
      <c r="M58" s="761"/>
      <c r="N58" s="759"/>
      <c r="O58" s="760"/>
      <c r="P58" s="761"/>
      <c r="Q58" s="759"/>
      <c r="R58" s="760"/>
      <c r="S58" s="761"/>
      <c r="T58" s="759"/>
      <c r="U58" s="760"/>
      <c r="V58" s="761"/>
      <c r="W58" s="762"/>
      <c r="X58" s="760"/>
      <c r="Y58" s="760"/>
      <c r="Z58" s="751">
        <f>SUM(K58:Y58)</f>
        <v>0</v>
      </c>
      <c r="AA58" s="752"/>
      <c r="AB58" s="753"/>
    </row>
    <row r="59" spans="1:30" ht="19.350000000000001" customHeight="1" x14ac:dyDescent="0.15">
      <c r="B59" s="284" t="s">
        <v>938</v>
      </c>
      <c r="C59" s="284"/>
      <c r="D59" s="284"/>
      <c r="E59" s="284"/>
      <c r="F59" s="284"/>
      <c r="G59" s="284"/>
      <c r="H59" s="284"/>
      <c r="I59" s="284"/>
      <c r="J59" s="284"/>
      <c r="K59" s="284"/>
      <c r="L59" s="284"/>
      <c r="M59" s="284"/>
      <c r="N59" s="284"/>
      <c r="O59" s="284"/>
      <c r="P59" s="284"/>
      <c r="Q59" s="284"/>
      <c r="R59" s="284"/>
      <c r="S59" s="284"/>
      <c r="T59" s="284"/>
      <c r="U59" s="284"/>
      <c r="V59" s="284"/>
      <c r="W59" s="284"/>
      <c r="X59" s="284"/>
      <c r="Y59" s="284"/>
      <c r="Z59" s="284"/>
      <c r="AA59" s="284"/>
      <c r="AB59" s="284"/>
    </row>
    <row r="60" spans="1:30" ht="20.45" customHeight="1" x14ac:dyDescent="0.15">
      <c r="B60" s="426" t="s">
        <v>269</v>
      </c>
      <c r="C60" s="426"/>
      <c r="D60" s="426"/>
      <c r="E60" s="426"/>
      <c r="F60" s="426"/>
      <c r="G60" s="426"/>
      <c r="H60" s="426"/>
      <c r="I60" s="426"/>
      <c r="J60" s="426"/>
      <c r="K60" s="426"/>
      <c r="L60" s="426"/>
      <c r="M60" s="426"/>
      <c r="N60" s="426"/>
      <c r="O60" s="426"/>
      <c r="P60" s="426"/>
      <c r="Q60" s="426"/>
      <c r="R60" s="426"/>
      <c r="S60" s="426"/>
      <c r="T60" s="426"/>
      <c r="U60" s="426"/>
      <c r="V60" s="426"/>
      <c r="W60" s="426"/>
      <c r="X60" s="426"/>
      <c r="Y60" s="426"/>
      <c r="Z60" s="426"/>
      <c r="AA60" s="426"/>
      <c r="AB60" s="426"/>
      <c r="AC60" s="1"/>
      <c r="AD60" s="1"/>
    </row>
    <row r="61" spans="1:30" ht="5.25" customHeight="1" x14ac:dyDescent="0.15">
      <c r="A61" s="21"/>
      <c r="C61" s="22"/>
      <c r="D61" s="22"/>
      <c r="E61" s="22"/>
      <c r="F61" s="22"/>
      <c r="G61" s="22"/>
      <c r="H61" s="22"/>
      <c r="I61" s="22"/>
      <c r="K61" s="22"/>
      <c r="L61" s="22"/>
      <c r="M61" s="22"/>
      <c r="N61" s="22"/>
      <c r="O61" s="22"/>
      <c r="P61" s="22"/>
      <c r="Q61" s="22"/>
      <c r="R61" s="22"/>
      <c r="S61" s="22"/>
      <c r="T61" s="22"/>
      <c r="U61" s="22"/>
      <c r="V61" s="22"/>
      <c r="W61" s="22"/>
      <c r="X61" s="22"/>
      <c r="Y61" s="22"/>
      <c r="Z61" s="22"/>
      <c r="AA61" s="22"/>
      <c r="AB61" s="22"/>
    </row>
    <row r="62" spans="1:30" ht="20.45" customHeight="1" x14ac:dyDescent="0.15"/>
    <row r="63" spans="1:30" ht="20.45" customHeight="1" x14ac:dyDescent="0.15"/>
    <row r="64" spans="1:30" ht="20.45" customHeight="1" x14ac:dyDescent="0.15"/>
    <row r="65" ht="20.45" customHeight="1" x14ac:dyDescent="0.15"/>
    <row r="66" ht="20.45" customHeight="1" x14ac:dyDescent="0.15"/>
    <row r="67" ht="20.45" customHeight="1" x14ac:dyDescent="0.15"/>
  </sheetData>
  <mergeCells count="208">
    <mergeCell ref="G7:AB7"/>
    <mergeCell ref="A7:F7"/>
    <mergeCell ref="K58:M58"/>
    <mergeCell ref="N58:P58"/>
    <mergeCell ref="Q58:S58"/>
    <mergeCell ref="T58:V58"/>
    <mergeCell ref="W58:Y58"/>
    <mergeCell ref="Z56:AB56"/>
    <mergeCell ref="C57:I57"/>
    <mergeCell ref="K57:M57"/>
    <mergeCell ref="N57:P57"/>
    <mergeCell ref="Q57:S57"/>
    <mergeCell ref="T57:V57"/>
    <mergeCell ref="W57:Y57"/>
    <mergeCell ref="Z57:AB57"/>
    <mergeCell ref="C56:I56"/>
    <mergeCell ref="K56:M56"/>
    <mergeCell ref="N56:P56"/>
    <mergeCell ref="Q56:S56"/>
    <mergeCell ref="T56:V56"/>
    <mergeCell ref="W56:Y56"/>
    <mergeCell ref="K55:M55"/>
    <mergeCell ref="N55:P55"/>
    <mergeCell ref="Q55:S55"/>
    <mergeCell ref="T55:V55"/>
    <mergeCell ref="W55:Y55"/>
    <mergeCell ref="Z55:AB55"/>
    <mergeCell ref="Z53:AB53"/>
    <mergeCell ref="A54:A58"/>
    <mergeCell ref="C54:I54"/>
    <mergeCell ref="K54:M54"/>
    <mergeCell ref="N54:P54"/>
    <mergeCell ref="Q54:S54"/>
    <mergeCell ref="T54:V54"/>
    <mergeCell ref="W54:Y54"/>
    <mergeCell ref="Z54:AB54"/>
    <mergeCell ref="C55:I55"/>
    <mergeCell ref="C53:I53"/>
    <mergeCell ref="K53:M53"/>
    <mergeCell ref="N53:P53"/>
    <mergeCell ref="Q53:S53"/>
    <mergeCell ref="T53:V53"/>
    <mergeCell ref="W53:Y53"/>
    <mergeCell ref="Z58:AB58"/>
    <mergeCell ref="C58:I58"/>
    <mergeCell ref="Z51:AB51"/>
    <mergeCell ref="C52:I52"/>
    <mergeCell ref="K52:M52"/>
    <mergeCell ref="N52:P52"/>
    <mergeCell ref="Q52:S52"/>
    <mergeCell ref="T52:V52"/>
    <mergeCell ref="W52:Y52"/>
    <mergeCell ref="Z52:AB52"/>
    <mergeCell ref="C51:I51"/>
    <mergeCell ref="K51:M51"/>
    <mergeCell ref="N51:P51"/>
    <mergeCell ref="Q51:S51"/>
    <mergeCell ref="T51:V51"/>
    <mergeCell ref="W51:Y51"/>
    <mergeCell ref="Z49:AB49"/>
    <mergeCell ref="C50:I50"/>
    <mergeCell ref="K50:M50"/>
    <mergeCell ref="N50:P50"/>
    <mergeCell ref="Q50:S50"/>
    <mergeCell ref="T50:V50"/>
    <mergeCell ref="W50:Y50"/>
    <mergeCell ref="Z50:AB50"/>
    <mergeCell ref="C49:I49"/>
    <mergeCell ref="K49:M49"/>
    <mergeCell ref="N49:P49"/>
    <mergeCell ref="Q49:S49"/>
    <mergeCell ref="T49:V49"/>
    <mergeCell ref="W49:Y49"/>
    <mergeCell ref="Z47:AB47"/>
    <mergeCell ref="C48:I48"/>
    <mergeCell ref="K48:M48"/>
    <mergeCell ref="N48:P48"/>
    <mergeCell ref="Q48:S48"/>
    <mergeCell ref="T48:V48"/>
    <mergeCell ref="W48:Y48"/>
    <mergeCell ref="Z48:AB48"/>
    <mergeCell ref="C47:I47"/>
    <mergeCell ref="K47:M47"/>
    <mergeCell ref="N47:P47"/>
    <mergeCell ref="Q47:S47"/>
    <mergeCell ref="T47:V47"/>
    <mergeCell ref="W47:Y47"/>
    <mergeCell ref="C43:I43"/>
    <mergeCell ref="K43:M43"/>
    <mergeCell ref="N43:P43"/>
    <mergeCell ref="Q43:S43"/>
    <mergeCell ref="T43:V43"/>
    <mergeCell ref="W43:Y43"/>
    <mergeCell ref="Z45:AB45"/>
    <mergeCell ref="C46:I46"/>
    <mergeCell ref="K46:M46"/>
    <mergeCell ref="N46:P46"/>
    <mergeCell ref="Q46:S46"/>
    <mergeCell ref="T46:V46"/>
    <mergeCell ref="W46:Y46"/>
    <mergeCell ref="Z46:AB46"/>
    <mergeCell ref="C45:I45"/>
    <mergeCell ref="K45:M45"/>
    <mergeCell ref="N45:P45"/>
    <mergeCell ref="Q45:S45"/>
    <mergeCell ref="T45:V45"/>
    <mergeCell ref="W45:Y45"/>
    <mergeCell ref="K42:M42"/>
    <mergeCell ref="N42:P42"/>
    <mergeCell ref="Q42:S42"/>
    <mergeCell ref="T42:V42"/>
    <mergeCell ref="W42:Y42"/>
    <mergeCell ref="Z42:AB42"/>
    <mergeCell ref="Z40:AB40"/>
    <mergeCell ref="A41:A53"/>
    <mergeCell ref="C41:I41"/>
    <mergeCell ref="K41:M41"/>
    <mergeCell ref="N41:P41"/>
    <mergeCell ref="Q41:S41"/>
    <mergeCell ref="T41:V41"/>
    <mergeCell ref="W41:Y41"/>
    <mergeCell ref="Z41:AB41"/>
    <mergeCell ref="C42:I42"/>
    <mergeCell ref="Z43:AB43"/>
    <mergeCell ref="C44:I44"/>
    <mergeCell ref="K44:M44"/>
    <mergeCell ref="N44:P44"/>
    <mergeCell ref="Q44:S44"/>
    <mergeCell ref="T44:V44"/>
    <mergeCell ref="W44:Y44"/>
    <mergeCell ref="Z44:AB44"/>
    <mergeCell ref="R33:V33"/>
    <mergeCell ref="W33:AC33"/>
    <mergeCell ref="B37:AC37"/>
    <mergeCell ref="C39:R39"/>
    <mergeCell ref="C40:I40"/>
    <mergeCell ref="K40:M40"/>
    <mergeCell ref="N40:P40"/>
    <mergeCell ref="Q40:S40"/>
    <mergeCell ref="T40:V40"/>
    <mergeCell ref="W40:Y40"/>
    <mergeCell ref="A35:AC35"/>
    <mergeCell ref="A36:AC36"/>
    <mergeCell ref="R30:V30"/>
    <mergeCell ref="W30:AC30"/>
    <mergeCell ref="R32:V32"/>
    <mergeCell ref="W31:AC31"/>
    <mergeCell ref="R28:V28"/>
    <mergeCell ref="W28:AC28"/>
    <mergeCell ref="R29:V29"/>
    <mergeCell ref="W29:AC29"/>
    <mergeCell ref="R26:V26"/>
    <mergeCell ref="W26:AC26"/>
    <mergeCell ref="R27:V27"/>
    <mergeCell ref="W27:AC27"/>
    <mergeCell ref="R31:V31"/>
    <mergeCell ref="R24:V24"/>
    <mergeCell ref="W24:AC24"/>
    <mergeCell ref="R25:V25"/>
    <mergeCell ref="W25:AC25"/>
    <mergeCell ref="R22:V22"/>
    <mergeCell ref="W22:AC22"/>
    <mergeCell ref="R23:V23"/>
    <mergeCell ref="W23:AC23"/>
    <mergeCell ref="C20:F20"/>
    <mergeCell ref="G20:N20"/>
    <mergeCell ref="R20:V20"/>
    <mergeCell ref="W20:AC20"/>
    <mergeCell ref="R21:V21"/>
    <mergeCell ref="W21:AC21"/>
    <mergeCell ref="R18:V18"/>
    <mergeCell ref="W18:AC18"/>
    <mergeCell ref="C19:F19"/>
    <mergeCell ref="G19:N19"/>
    <mergeCell ref="R19:V19"/>
    <mergeCell ref="W19:AC19"/>
    <mergeCell ref="C16:F16"/>
    <mergeCell ref="G16:N16"/>
    <mergeCell ref="R16:V16"/>
    <mergeCell ref="W16:AC16"/>
    <mergeCell ref="C17:F17"/>
    <mergeCell ref="G17:N17"/>
    <mergeCell ref="R17:V17"/>
    <mergeCell ref="W17:AC17"/>
    <mergeCell ref="B59:AB59"/>
    <mergeCell ref="B60:AB60"/>
    <mergeCell ref="A1:V2"/>
    <mergeCell ref="X1:Z2"/>
    <mergeCell ref="AA1:AC2"/>
    <mergeCell ref="A4:AC4"/>
    <mergeCell ref="A5:AC5"/>
    <mergeCell ref="A11:AC11"/>
    <mergeCell ref="A12:AC12"/>
    <mergeCell ref="B13:AC13"/>
    <mergeCell ref="C15:F15"/>
    <mergeCell ref="G15:N15"/>
    <mergeCell ref="R15:V15"/>
    <mergeCell ref="W15:AC15"/>
    <mergeCell ref="A9:D9"/>
    <mergeCell ref="E9:N9"/>
    <mergeCell ref="O9:Q9"/>
    <mergeCell ref="R9:AC9"/>
    <mergeCell ref="A10:D10"/>
    <mergeCell ref="E10:N10"/>
    <mergeCell ref="O10:Q10"/>
    <mergeCell ref="R10:AC10"/>
    <mergeCell ref="C18:F18"/>
    <mergeCell ref="G18:N18"/>
  </mergeCells>
  <phoneticPr fontId="1"/>
  <pageMargins left="0.70866141732283472" right="0.70866141732283472" top="0.74803149606299213" bottom="0.35433070866141736" header="0.31496062992125984" footer="0.31496062992125984"/>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Check Box 1">
              <controlPr defaultSize="0" autoFill="0" autoLine="0" autoPict="0">
                <anchor moveWithCells="1">
                  <from>
                    <xdr:col>0</xdr:col>
                    <xdr:colOff>19050</xdr:colOff>
                    <xdr:row>13</xdr:row>
                    <xdr:rowOff>38100</xdr:rowOff>
                  </from>
                  <to>
                    <xdr:col>2</xdr:col>
                    <xdr:colOff>9525</xdr:colOff>
                    <xdr:row>15</xdr:row>
                    <xdr:rowOff>38100</xdr:rowOff>
                  </to>
                </anchor>
              </controlPr>
            </control>
          </mc:Choice>
        </mc:AlternateContent>
        <mc:AlternateContent xmlns:mc="http://schemas.openxmlformats.org/markup-compatibility/2006">
          <mc:Choice Requires="x14">
            <control shapeId="2050" r:id="rId5" name="Check Box 2">
              <controlPr defaultSize="0" autoFill="0" autoLine="0" autoPict="0">
                <anchor moveWithCells="1">
                  <from>
                    <xdr:col>0</xdr:col>
                    <xdr:colOff>19050</xdr:colOff>
                    <xdr:row>14</xdr:row>
                    <xdr:rowOff>133350</xdr:rowOff>
                  </from>
                  <to>
                    <xdr:col>2</xdr:col>
                    <xdr:colOff>9525</xdr:colOff>
                    <xdr:row>16</xdr:row>
                    <xdr:rowOff>38100</xdr:rowOff>
                  </to>
                </anchor>
              </controlPr>
            </control>
          </mc:Choice>
        </mc:AlternateContent>
        <mc:AlternateContent xmlns:mc="http://schemas.openxmlformats.org/markup-compatibility/2006">
          <mc:Choice Requires="x14">
            <control shapeId="2051" r:id="rId6" name="Check Box 3">
              <controlPr defaultSize="0" autoFill="0" autoLine="0" autoPict="0">
                <anchor moveWithCells="1">
                  <from>
                    <xdr:col>0</xdr:col>
                    <xdr:colOff>19050</xdr:colOff>
                    <xdr:row>15</xdr:row>
                    <xdr:rowOff>133350</xdr:rowOff>
                  </from>
                  <to>
                    <xdr:col>2</xdr:col>
                    <xdr:colOff>9525</xdr:colOff>
                    <xdr:row>17</xdr:row>
                    <xdr:rowOff>38100</xdr:rowOff>
                  </to>
                </anchor>
              </controlPr>
            </control>
          </mc:Choice>
        </mc:AlternateContent>
        <mc:AlternateContent xmlns:mc="http://schemas.openxmlformats.org/markup-compatibility/2006">
          <mc:Choice Requires="x14">
            <control shapeId="2052" r:id="rId7" name="Check Box 4">
              <controlPr defaultSize="0" autoFill="0" autoLine="0" autoPict="0">
                <anchor moveWithCells="1">
                  <from>
                    <xdr:col>0</xdr:col>
                    <xdr:colOff>19050</xdr:colOff>
                    <xdr:row>16</xdr:row>
                    <xdr:rowOff>133350</xdr:rowOff>
                  </from>
                  <to>
                    <xdr:col>2</xdr:col>
                    <xdr:colOff>9525</xdr:colOff>
                    <xdr:row>18</xdr:row>
                    <xdr:rowOff>38100</xdr:rowOff>
                  </to>
                </anchor>
              </controlPr>
            </control>
          </mc:Choice>
        </mc:AlternateContent>
        <mc:AlternateContent xmlns:mc="http://schemas.openxmlformats.org/markup-compatibility/2006">
          <mc:Choice Requires="x14">
            <control shapeId="2053" r:id="rId8" name="Check Box 5">
              <controlPr defaultSize="0" autoFill="0" autoLine="0" autoPict="0">
                <anchor moveWithCells="1">
                  <from>
                    <xdr:col>0</xdr:col>
                    <xdr:colOff>19050</xdr:colOff>
                    <xdr:row>17</xdr:row>
                    <xdr:rowOff>142875</xdr:rowOff>
                  </from>
                  <to>
                    <xdr:col>2</xdr:col>
                    <xdr:colOff>9525</xdr:colOff>
                    <xdr:row>19</xdr:row>
                    <xdr:rowOff>47625</xdr:rowOff>
                  </to>
                </anchor>
              </controlPr>
            </control>
          </mc:Choice>
        </mc:AlternateContent>
        <mc:AlternateContent xmlns:mc="http://schemas.openxmlformats.org/markup-compatibility/2006">
          <mc:Choice Requires="x14">
            <control shapeId="2054" r:id="rId9" name="Check Box 6">
              <controlPr defaultSize="0" autoFill="0" autoLine="0" autoPict="0">
                <anchor moveWithCells="1">
                  <from>
                    <xdr:col>0</xdr:col>
                    <xdr:colOff>19050</xdr:colOff>
                    <xdr:row>18</xdr:row>
                    <xdr:rowOff>133350</xdr:rowOff>
                  </from>
                  <to>
                    <xdr:col>2</xdr:col>
                    <xdr:colOff>9525</xdr:colOff>
                    <xdr:row>20</xdr:row>
                    <xdr:rowOff>38100</xdr:rowOff>
                  </to>
                </anchor>
              </controlPr>
            </control>
          </mc:Choice>
        </mc:AlternateContent>
        <mc:AlternateContent xmlns:mc="http://schemas.openxmlformats.org/markup-compatibility/2006">
          <mc:Choice Requires="x14">
            <control shapeId="2055" r:id="rId10" name="Check Box 7">
              <controlPr defaultSize="0" autoFill="0" autoLine="0" autoPict="0">
                <anchor moveWithCells="1">
                  <from>
                    <xdr:col>0</xdr:col>
                    <xdr:colOff>19050</xdr:colOff>
                    <xdr:row>19</xdr:row>
                    <xdr:rowOff>142875</xdr:rowOff>
                  </from>
                  <to>
                    <xdr:col>2</xdr:col>
                    <xdr:colOff>9525</xdr:colOff>
                    <xdr:row>21</xdr:row>
                    <xdr:rowOff>47625</xdr:rowOff>
                  </to>
                </anchor>
              </controlPr>
            </control>
          </mc:Choice>
        </mc:AlternateContent>
        <mc:AlternateContent xmlns:mc="http://schemas.openxmlformats.org/markup-compatibility/2006">
          <mc:Choice Requires="x14">
            <control shapeId="2056" r:id="rId11" name="Check Box 8">
              <controlPr defaultSize="0" autoFill="0" autoLine="0" autoPict="0">
                <anchor moveWithCells="1">
                  <from>
                    <xdr:col>0</xdr:col>
                    <xdr:colOff>19050</xdr:colOff>
                    <xdr:row>20</xdr:row>
                    <xdr:rowOff>133350</xdr:rowOff>
                  </from>
                  <to>
                    <xdr:col>2</xdr:col>
                    <xdr:colOff>9525</xdr:colOff>
                    <xdr:row>22</xdr:row>
                    <xdr:rowOff>38100</xdr:rowOff>
                  </to>
                </anchor>
              </controlPr>
            </control>
          </mc:Choice>
        </mc:AlternateContent>
        <mc:AlternateContent xmlns:mc="http://schemas.openxmlformats.org/markup-compatibility/2006">
          <mc:Choice Requires="x14">
            <control shapeId="2057" r:id="rId12" name="Check Box 9">
              <controlPr defaultSize="0" autoFill="0" autoLine="0" autoPict="0">
                <anchor moveWithCells="1">
                  <from>
                    <xdr:col>0</xdr:col>
                    <xdr:colOff>19050</xdr:colOff>
                    <xdr:row>21</xdr:row>
                    <xdr:rowOff>133350</xdr:rowOff>
                  </from>
                  <to>
                    <xdr:col>2</xdr:col>
                    <xdr:colOff>9525</xdr:colOff>
                    <xdr:row>23</xdr:row>
                    <xdr:rowOff>38100</xdr:rowOff>
                  </to>
                </anchor>
              </controlPr>
            </control>
          </mc:Choice>
        </mc:AlternateContent>
        <mc:AlternateContent xmlns:mc="http://schemas.openxmlformats.org/markup-compatibility/2006">
          <mc:Choice Requires="x14">
            <control shapeId="2058" r:id="rId13" name="Check Box 10">
              <controlPr defaultSize="0" autoFill="0" autoLine="0" autoPict="0">
                <anchor moveWithCells="1">
                  <from>
                    <xdr:col>0</xdr:col>
                    <xdr:colOff>28575</xdr:colOff>
                    <xdr:row>22</xdr:row>
                    <xdr:rowOff>133350</xdr:rowOff>
                  </from>
                  <to>
                    <xdr:col>2</xdr:col>
                    <xdr:colOff>19050</xdr:colOff>
                    <xdr:row>24</xdr:row>
                    <xdr:rowOff>38100</xdr:rowOff>
                  </to>
                </anchor>
              </controlPr>
            </control>
          </mc:Choice>
        </mc:AlternateContent>
        <mc:AlternateContent xmlns:mc="http://schemas.openxmlformats.org/markup-compatibility/2006">
          <mc:Choice Requires="x14">
            <control shapeId="2059" r:id="rId14" name="Check Box 11">
              <controlPr defaultSize="0" autoFill="0" autoLine="0" autoPict="0">
                <anchor moveWithCells="1">
                  <from>
                    <xdr:col>0</xdr:col>
                    <xdr:colOff>28575</xdr:colOff>
                    <xdr:row>23</xdr:row>
                    <xdr:rowOff>142875</xdr:rowOff>
                  </from>
                  <to>
                    <xdr:col>2</xdr:col>
                    <xdr:colOff>19050</xdr:colOff>
                    <xdr:row>25</xdr:row>
                    <xdr:rowOff>47625</xdr:rowOff>
                  </to>
                </anchor>
              </controlPr>
            </control>
          </mc:Choice>
        </mc:AlternateContent>
        <mc:AlternateContent xmlns:mc="http://schemas.openxmlformats.org/markup-compatibility/2006">
          <mc:Choice Requires="x14">
            <control shapeId="2060" r:id="rId15" name="Check Box 12">
              <controlPr defaultSize="0" autoFill="0" autoLine="0" autoPict="0">
                <anchor moveWithCells="1">
                  <from>
                    <xdr:col>0</xdr:col>
                    <xdr:colOff>28575</xdr:colOff>
                    <xdr:row>24</xdr:row>
                    <xdr:rowOff>133350</xdr:rowOff>
                  </from>
                  <to>
                    <xdr:col>2</xdr:col>
                    <xdr:colOff>19050</xdr:colOff>
                    <xdr:row>26</xdr:row>
                    <xdr:rowOff>38100</xdr:rowOff>
                  </to>
                </anchor>
              </controlPr>
            </control>
          </mc:Choice>
        </mc:AlternateContent>
        <mc:AlternateContent xmlns:mc="http://schemas.openxmlformats.org/markup-compatibility/2006">
          <mc:Choice Requires="x14">
            <control shapeId="2061" r:id="rId16" name="Check Box 13">
              <controlPr defaultSize="0" autoFill="0" autoLine="0" autoPict="0">
                <anchor moveWithCells="1">
                  <from>
                    <xdr:col>0</xdr:col>
                    <xdr:colOff>28575</xdr:colOff>
                    <xdr:row>25</xdr:row>
                    <xdr:rowOff>133350</xdr:rowOff>
                  </from>
                  <to>
                    <xdr:col>2</xdr:col>
                    <xdr:colOff>19050</xdr:colOff>
                    <xdr:row>27</xdr:row>
                    <xdr:rowOff>38100</xdr:rowOff>
                  </to>
                </anchor>
              </controlPr>
            </control>
          </mc:Choice>
        </mc:AlternateContent>
        <mc:AlternateContent xmlns:mc="http://schemas.openxmlformats.org/markup-compatibility/2006">
          <mc:Choice Requires="x14">
            <control shapeId="2062" r:id="rId17" name="Check Box 14">
              <controlPr defaultSize="0" autoFill="0" autoLine="0" autoPict="0">
                <anchor moveWithCells="1">
                  <from>
                    <xdr:col>0</xdr:col>
                    <xdr:colOff>28575</xdr:colOff>
                    <xdr:row>26</xdr:row>
                    <xdr:rowOff>133350</xdr:rowOff>
                  </from>
                  <to>
                    <xdr:col>2</xdr:col>
                    <xdr:colOff>19050</xdr:colOff>
                    <xdr:row>28</xdr:row>
                    <xdr:rowOff>38100</xdr:rowOff>
                  </to>
                </anchor>
              </controlPr>
            </control>
          </mc:Choice>
        </mc:AlternateContent>
        <mc:AlternateContent xmlns:mc="http://schemas.openxmlformats.org/markup-compatibility/2006">
          <mc:Choice Requires="x14">
            <control shapeId="2063" r:id="rId18" name="Check Box 15">
              <controlPr defaultSize="0" autoFill="0" autoLine="0" autoPict="0">
                <anchor moveWithCells="1">
                  <from>
                    <xdr:col>0</xdr:col>
                    <xdr:colOff>28575</xdr:colOff>
                    <xdr:row>27</xdr:row>
                    <xdr:rowOff>142875</xdr:rowOff>
                  </from>
                  <to>
                    <xdr:col>2</xdr:col>
                    <xdr:colOff>19050</xdr:colOff>
                    <xdr:row>29</xdr:row>
                    <xdr:rowOff>47625</xdr:rowOff>
                  </to>
                </anchor>
              </controlPr>
            </control>
          </mc:Choice>
        </mc:AlternateContent>
        <mc:AlternateContent xmlns:mc="http://schemas.openxmlformats.org/markup-compatibility/2006">
          <mc:Choice Requires="x14">
            <control shapeId="2064" r:id="rId19" name="Check Box 16">
              <controlPr defaultSize="0" autoFill="0" autoLine="0" autoPict="0">
                <anchor moveWithCells="1">
                  <from>
                    <xdr:col>0</xdr:col>
                    <xdr:colOff>28575</xdr:colOff>
                    <xdr:row>28</xdr:row>
                    <xdr:rowOff>142875</xdr:rowOff>
                  </from>
                  <to>
                    <xdr:col>2</xdr:col>
                    <xdr:colOff>19050</xdr:colOff>
                    <xdr:row>30</xdr:row>
                    <xdr:rowOff>47625</xdr:rowOff>
                  </to>
                </anchor>
              </controlPr>
            </control>
          </mc:Choice>
        </mc:AlternateContent>
        <mc:AlternateContent xmlns:mc="http://schemas.openxmlformats.org/markup-compatibility/2006">
          <mc:Choice Requires="x14">
            <control shapeId="2065" r:id="rId20" name="Check Box 17">
              <controlPr defaultSize="0" autoFill="0" autoLine="0" autoPict="0">
                <anchor moveWithCells="1">
                  <from>
                    <xdr:col>0</xdr:col>
                    <xdr:colOff>28575</xdr:colOff>
                    <xdr:row>29</xdr:row>
                    <xdr:rowOff>133350</xdr:rowOff>
                  </from>
                  <to>
                    <xdr:col>2</xdr:col>
                    <xdr:colOff>19050</xdr:colOff>
                    <xdr:row>31</xdr:row>
                    <xdr:rowOff>38100</xdr:rowOff>
                  </to>
                </anchor>
              </controlPr>
            </control>
          </mc:Choice>
        </mc:AlternateContent>
        <mc:AlternateContent xmlns:mc="http://schemas.openxmlformats.org/markup-compatibility/2006">
          <mc:Choice Requires="x14">
            <control shapeId="2066" r:id="rId21" name="Check Box 18">
              <controlPr defaultSize="0" autoFill="0" autoLine="0" autoPict="0">
                <anchor moveWithCells="1">
                  <from>
                    <xdr:col>0</xdr:col>
                    <xdr:colOff>28575</xdr:colOff>
                    <xdr:row>30</xdr:row>
                    <xdr:rowOff>133350</xdr:rowOff>
                  </from>
                  <to>
                    <xdr:col>2</xdr:col>
                    <xdr:colOff>19050</xdr:colOff>
                    <xdr:row>32</xdr:row>
                    <xdr:rowOff>38100</xdr:rowOff>
                  </to>
                </anchor>
              </controlPr>
            </control>
          </mc:Choice>
        </mc:AlternateContent>
        <mc:AlternateContent xmlns:mc="http://schemas.openxmlformats.org/markup-compatibility/2006">
          <mc:Choice Requires="x14">
            <control shapeId="2067" r:id="rId22" name="Check Box 19">
              <controlPr defaultSize="0" autoFill="0" autoLine="0" autoPict="0">
                <anchor moveWithCells="1">
                  <from>
                    <xdr:col>15</xdr:col>
                    <xdr:colOff>0</xdr:colOff>
                    <xdr:row>13</xdr:row>
                    <xdr:rowOff>38100</xdr:rowOff>
                  </from>
                  <to>
                    <xdr:col>17</xdr:col>
                    <xdr:colOff>28575</xdr:colOff>
                    <xdr:row>15</xdr:row>
                    <xdr:rowOff>38100</xdr:rowOff>
                  </to>
                </anchor>
              </controlPr>
            </control>
          </mc:Choice>
        </mc:AlternateContent>
        <mc:AlternateContent xmlns:mc="http://schemas.openxmlformats.org/markup-compatibility/2006">
          <mc:Choice Requires="x14">
            <control shapeId="2068" r:id="rId23" name="Check Box 20">
              <controlPr defaultSize="0" autoFill="0" autoLine="0" autoPict="0">
                <anchor moveWithCells="1">
                  <from>
                    <xdr:col>15</xdr:col>
                    <xdr:colOff>0</xdr:colOff>
                    <xdr:row>14</xdr:row>
                    <xdr:rowOff>133350</xdr:rowOff>
                  </from>
                  <to>
                    <xdr:col>17</xdr:col>
                    <xdr:colOff>28575</xdr:colOff>
                    <xdr:row>16</xdr:row>
                    <xdr:rowOff>38100</xdr:rowOff>
                  </to>
                </anchor>
              </controlPr>
            </control>
          </mc:Choice>
        </mc:AlternateContent>
        <mc:AlternateContent xmlns:mc="http://schemas.openxmlformats.org/markup-compatibility/2006">
          <mc:Choice Requires="x14">
            <control shapeId="2069" r:id="rId24" name="Check Box 21">
              <controlPr defaultSize="0" autoFill="0" autoLine="0" autoPict="0">
                <anchor moveWithCells="1">
                  <from>
                    <xdr:col>15</xdr:col>
                    <xdr:colOff>9525</xdr:colOff>
                    <xdr:row>15</xdr:row>
                    <xdr:rowOff>133350</xdr:rowOff>
                  </from>
                  <to>
                    <xdr:col>17</xdr:col>
                    <xdr:colOff>38100</xdr:colOff>
                    <xdr:row>17</xdr:row>
                    <xdr:rowOff>38100</xdr:rowOff>
                  </to>
                </anchor>
              </controlPr>
            </control>
          </mc:Choice>
        </mc:AlternateContent>
        <mc:AlternateContent xmlns:mc="http://schemas.openxmlformats.org/markup-compatibility/2006">
          <mc:Choice Requires="x14">
            <control shapeId="2070" r:id="rId25" name="Check Box 22">
              <controlPr defaultSize="0" autoFill="0" autoLine="0" autoPict="0">
                <anchor moveWithCells="1">
                  <from>
                    <xdr:col>15</xdr:col>
                    <xdr:colOff>9525</xdr:colOff>
                    <xdr:row>16</xdr:row>
                    <xdr:rowOff>133350</xdr:rowOff>
                  </from>
                  <to>
                    <xdr:col>17</xdr:col>
                    <xdr:colOff>38100</xdr:colOff>
                    <xdr:row>18</xdr:row>
                    <xdr:rowOff>38100</xdr:rowOff>
                  </to>
                </anchor>
              </controlPr>
            </control>
          </mc:Choice>
        </mc:AlternateContent>
        <mc:AlternateContent xmlns:mc="http://schemas.openxmlformats.org/markup-compatibility/2006">
          <mc:Choice Requires="x14">
            <control shapeId="2071" r:id="rId26" name="Check Box 23">
              <controlPr defaultSize="0" autoFill="0" autoLine="0" autoPict="0">
                <anchor moveWithCells="1">
                  <from>
                    <xdr:col>15</xdr:col>
                    <xdr:colOff>0</xdr:colOff>
                    <xdr:row>17</xdr:row>
                    <xdr:rowOff>133350</xdr:rowOff>
                  </from>
                  <to>
                    <xdr:col>17</xdr:col>
                    <xdr:colOff>28575</xdr:colOff>
                    <xdr:row>19</xdr:row>
                    <xdr:rowOff>38100</xdr:rowOff>
                  </to>
                </anchor>
              </controlPr>
            </control>
          </mc:Choice>
        </mc:AlternateContent>
        <mc:AlternateContent xmlns:mc="http://schemas.openxmlformats.org/markup-compatibility/2006">
          <mc:Choice Requires="x14">
            <control shapeId="2072" r:id="rId27" name="Check Box 24">
              <controlPr defaultSize="0" autoFill="0" autoLine="0" autoPict="0">
                <anchor moveWithCells="1">
                  <from>
                    <xdr:col>15</xdr:col>
                    <xdr:colOff>0</xdr:colOff>
                    <xdr:row>18</xdr:row>
                    <xdr:rowOff>133350</xdr:rowOff>
                  </from>
                  <to>
                    <xdr:col>17</xdr:col>
                    <xdr:colOff>28575</xdr:colOff>
                    <xdr:row>20</xdr:row>
                    <xdr:rowOff>38100</xdr:rowOff>
                  </to>
                </anchor>
              </controlPr>
            </control>
          </mc:Choice>
        </mc:AlternateContent>
        <mc:AlternateContent xmlns:mc="http://schemas.openxmlformats.org/markup-compatibility/2006">
          <mc:Choice Requires="x14">
            <control shapeId="2073" r:id="rId28" name="Check Box 25">
              <controlPr defaultSize="0" autoFill="0" autoLine="0" autoPict="0">
                <anchor moveWithCells="1">
                  <from>
                    <xdr:col>15</xdr:col>
                    <xdr:colOff>0</xdr:colOff>
                    <xdr:row>19</xdr:row>
                    <xdr:rowOff>133350</xdr:rowOff>
                  </from>
                  <to>
                    <xdr:col>17</xdr:col>
                    <xdr:colOff>28575</xdr:colOff>
                    <xdr:row>21</xdr:row>
                    <xdr:rowOff>38100</xdr:rowOff>
                  </to>
                </anchor>
              </controlPr>
            </control>
          </mc:Choice>
        </mc:AlternateContent>
        <mc:AlternateContent xmlns:mc="http://schemas.openxmlformats.org/markup-compatibility/2006">
          <mc:Choice Requires="x14">
            <control shapeId="2074" r:id="rId29" name="Check Box 26">
              <controlPr defaultSize="0" autoFill="0" autoLine="0" autoPict="0">
                <anchor moveWithCells="1">
                  <from>
                    <xdr:col>15</xdr:col>
                    <xdr:colOff>0</xdr:colOff>
                    <xdr:row>20</xdr:row>
                    <xdr:rowOff>133350</xdr:rowOff>
                  </from>
                  <to>
                    <xdr:col>17</xdr:col>
                    <xdr:colOff>28575</xdr:colOff>
                    <xdr:row>22</xdr:row>
                    <xdr:rowOff>38100</xdr:rowOff>
                  </to>
                </anchor>
              </controlPr>
            </control>
          </mc:Choice>
        </mc:AlternateContent>
        <mc:AlternateContent xmlns:mc="http://schemas.openxmlformats.org/markup-compatibility/2006">
          <mc:Choice Requires="x14">
            <control shapeId="2075" r:id="rId30" name="Check Box 27">
              <controlPr defaultSize="0" autoFill="0" autoLine="0" autoPict="0">
                <anchor moveWithCells="1">
                  <from>
                    <xdr:col>15</xdr:col>
                    <xdr:colOff>0</xdr:colOff>
                    <xdr:row>21</xdr:row>
                    <xdr:rowOff>133350</xdr:rowOff>
                  </from>
                  <to>
                    <xdr:col>17</xdr:col>
                    <xdr:colOff>28575</xdr:colOff>
                    <xdr:row>23</xdr:row>
                    <xdr:rowOff>38100</xdr:rowOff>
                  </to>
                </anchor>
              </controlPr>
            </control>
          </mc:Choice>
        </mc:AlternateContent>
        <mc:AlternateContent xmlns:mc="http://schemas.openxmlformats.org/markup-compatibility/2006">
          <mc:Choice Requires="x14">
            <control shapeId="2076" r:id="rId31" name="Check Box 28">
              <controlPr defaultSize="0" autoFill="0" autoLine="0" autoPict="0">
                <anchor moveWithCells="1">
                  <from>
                    <xdr:col>15</xdr:col>
                    <xdr:colOff>0</xdr:colOff>
                    <xdr:row>22</xdr:row>
                    <xdr:rowOff>142875</xdr:rowOff>
                  </from>
                  <to>
                    <xdr:col>17</xdr:col>
                    <xdr:colOff>28575</xdr:colOff>
                    <xdr:row>24</xdr:row>
                    <xdr:rowOff>47625</xdr:rowOff>
                  </to>
                </anchor>
              </controlPr>
            </control>
          </mc:Choice>
        </mc:AlternateContent>
        <mc:AlternateContent xmlns:mc="http://schemas.openxmlformats.org/markup-compatibility/2006">
          <mc:Choice Requires="x14">
            <control shapeId="2077" r:id="rId32" name="Check Box 29">
              <controlPr defaultSize="0" autoFill="0" autoLine="0" autoPict="0">
                <anchor moveWithCells="1">
                  <from>
                    <xdr:col>15</xdr:col>
                    <xdr:colOff>0</xdr:colOff>
                    <xdr:row>23</xdr:row>
                    <xdr:rowOff>133350</xdr:rowOff>
                  </from>
                  <to>
                    <xdr:col>17</xdr:col>
                    <xdr:colOff>28575</xdr:colOff>
                    <xdr:row>25</xdr:row>
                    <xdr:rowOff>38100</xdr:rowOff>
                  </to>
                </anchor>
              </controlPr>
            </control>
          </mc:Choice>
        </mc:AlternateContent>
        <mc:AlternateContent xmlns:mc="http://schemas.openxmlformats.org/markup-compatibility/2006">
          <mc:Choice Requires="x14">
            <control shapeId="2078" r:id="rId33" name="Check Box 30">
              <controlPr defaultSize="0" autoFill="0" autoLine="0" autoPict="0">
                <anchor moveWithCells="1">
                  <from>
                    <xdr:col>15</xdr:col>
                    <xdr:colOff>9525</xdr:colOff>
                    <xdr:row>24</xdr:row>
                    <xdr:rowOff>133350</xdr:rowOff>
                  </from>
                  <to>
                    <xdr:col>17</xdr:col>
                    <xdr:colOff>38100</xdr:colOff>
                    <xdr:row>26</xdr:row>
                    <xdr:rowOff>38100</xdr:rowOff>
                  </to>
                </anchor>
              </controlPr>
            </control>
          </mc:Choice>
        </mc:AlternateContent>
        <mc:AlternateContent xmlns:mc="http://schemas.openxmlformats.org/markup-compatibility/2006">
          <mc:Choice Requires="x14">
            <control shapeId="2079" r:id="rId34" name="Check Box 31">
              <controlPr defaultSize="0" autoFill="0" autoLine="0" autoPict="0">
                <anchor moveWithCells="1">
                  <from>
                    <xdr:col>15</xdr:col>
                    <xdr:colOff>9525</xdr:colOff>
                    <xdr:row>25</xdr:row>
                    <xdr:rowOff>133350</xdr:rowOff>
                  </from>
                  <to>
                    <xdr:col>17</xdr:col>
                    <xdr:colOff>38100</xdr:colOff>
                    <xdr:row>27</xdr:row>
                    <xdr:rowOff>38100</xdr:rowOff>
                  </to>
                </anchor>
              </controlPr>
            </control>
          </mc:Choice>
        </mc:AlternateContent>
        <mc:AlternateContent xmlns:mc="http://schemas.openxmlformats.org/markup-compatibility/2006">
          <mc:Choice Requires="x14">
            <control shapeId="2080" r:id="rId35" name="Check Box 32">
              <controlPr defaultSize="0" autoFill="0" autoLine="0" autoPict="0">
                <anchor moveWithCells="1">
                  <from>
                    <xdr:col>15</xdr:col>
                    <xdr:colOff>9525</xdr:colOff>
                    <xdr:row>26</xdr:row>
                    <xdr:rowOff>133350</xdr:rowOff>
                  </from>
                  <to>
                    <xdr:col>17</xdr:col>
                    <xdr:colOff>38100</xdr:colOff>
                    <xdr:row>28</xdr:row>
                    <xdr:rowOff>38100</xdr:rowOff>
                  </to>
                </anchor>
              </controlPr>
            </control>
          </mc:Choice>
        </mc:AlternateContent>
        <mc:AlternateContent xmlns:mc="http://schemas.openxmlformats.org/markup-compatibility/2006">
          <mc:Choice Requires="x14">
            <control shapeId="2081" r:id="rId36" name="Check Box 33">
              <controlPr defaultSize="0" autoFill="0" autoLine="0" autoPict="0">
                <anchor moveWithCells="1">
                  <from>
                    <xdr:col>15</xdr:col>
                    <xdr:colOff>9525</xdr:colOff>
                    <xdr:row>27</xdr:row>
                    <xdr:rowOff>133350</xdr:rowOff>
                  </from>
                  <to>
                    <xdr:col>17</xdr:col>
                    <xdr:colOff>38100</xdr:colOff>
                    <xdr:row>29</xdr:row>
                    <xdr:rowOff>38100</xdr:rowOff>
                  </to>
                </anchor>
              </controlPr>
            </control>
          </mc:Choice>
        </mc:AlternateContent>
        <mc:AlternateContent xmlns:mc="http://schemas.openxmlformats.org/markup-compatibility/2006">
          <mc:Choice Requires="x14">
            <control shapeId="2082" r:id="rId37" name="Check Box 34">
              <controlPr defaultSize="0" autoFill="0" autoLine="0" autoPict="0">
                <anchor moveWithCells="1">
                  <from>
                    <xdr:col>15</xdr:col>
                    <xdr:colOff>0</xdr:colOff>
                    <xdr:row>28</xdr:row>
                    <xdr:rowOff>133350</xdr:rowOff>
                  </from>
                  <to>
                    <xdr:col>17</xdr:col>
                    <xdr:colOff>28575</xdr:colOff>
                    <xdr:row>30</xdr:row>
                    <xdr:rowOff>38100</xdr:rowOff>
                  </to>
                </anchor>
              </controlPr>
            </control>
          </mc:Choice>
        </mc:AlternateContent>
        <mc:AlternateContent xmlns:mc="http://schemas.openxmlformats.org/markup-compatibility/2006">
          <mc:Choice Requires="x14">
            <control shapeId="2083" r:id="rId38" name="Check Box 35">
              <controlPr defaultSize="0" autoFill="0" autoLine="0" autoPict="0">
                <anchor moveWithCells="1">
                  <from>
                    <xdr:col>15</xdr:col>
                    <xdr:colOff>0</xdr:colOff>
                    <xdr:row>29</xdr:row>
                    <xdr:rowOff>133350</xdr:rowOff>
                  </from>
                  <to>
                    <xdr:col>17</xdr:col>
                    <xdr:colOff>28575</xdr:colOff>
                    <xdr:row>31</xdr:row>
                    <xdr:rowOff>38100</xdr:rowOff>
                  </to>
                </anchor>
              </controlPr>
            </control>
          </mc:Choice>
        </mc:AlternateContent>
        <mc:AlternateContent xmlns:mc="http://schemas.openxmlformats.org/markup-compatibility/2006">
          <mc:Choice Requires="x14">
            <control shapeId="2084" r:id="rId39" name="Check Box 36">
              <controlPr defaultSize="0" autoFill="0" autoLine="0" autoPict="0">
                <anchor moveWithCells="1">
                  <from>
                    <xdr:col>15</xdr:col>
                    <xdr:colOff>0</xdr:colOff>
                    <xdr:row>30</xdr:row>
                    <xdr:rowOff>142875</xdr:rowOff>
                  </from>
                  <to>
                    <xdr:col>17</xdr:col>
                    <xdr:colOff>28575</xdr:colOff>
                    <xdr:row>32</xdr:row>
                    <xdr:rowOff>47625</xdr:rowOff>
                  </to>
                </anchor>
              </controlPr>
            </control>
          </mc:Choice>
        </mc:AlternateContent>
        <mc:AlternateContent xmlns:mc="http://schemas.openxmlformats.org/markup-compatibility/2006">
          <mc:Choice Requires="x14">
            <control shapeId="2086" r:id="rId40" name="Check Box 38">
              <controlPr defaultSize="0" autoFill="0" autoLine="0" autoPict="0">
                <anchor moveWithCells="1">
                  <from>
                    <xdr:col>0</xdr:col>
                    <xdr:colOff>28575</xdr:colOff>
                    <xdr:row>31</xdr:row>
                    <xdr:rowOff>142875</xdr:rowOff>
                  </from>
                  <to>
                    <xdr:col>0</xdr:col>
                    <xdr:colOff>228600</xdr:colOff>
                    <xdr:row>33</xdr:row>
                    <xdr:rowOff>38100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1">
    <tabColor theme="5" tint="0.39997558519241921"/>
  </sheetPr>
  <dimension ref="A1:AD129"/>
  <sheetViews>
    <sheetView showWhiteSpace="0" view="pageLayout" zoomScaleNormal="100" zoomScaleSheetLayoutView="100" workbookViewId="0">
      <selection activeCell="O68" sqref="O68:P68"/>
    </sheetView>
  </sheetViews>
  <sheetFormatPr defaultColWidth="3" defaultRowHeight="12.95" customHeight="1" x14ac:dyDescent="0.15"/>
  <cols>
    <col min="1" max="16" width="3.375" customWidth="1"/>
    <col min="17" max="17" width="3.375" style="22" customWidth="1"/>
    <col min="18" max="19" width="3.375" customWidth="1"/>
    <col min="20" max="20" width="3.625" customWidth="1"/>
    <col min="21" max="21" width="2.75" customWidth="1"/>
    <col min="22" max="29" width="3.375" customWidth="1"/>
  </cols>
  <sheetData>
    <row r="1" spans="1:29" ht="13.5" customHeight="1" x14ac:dyDescent="0.15">
      <c r="A1" s="268" t="s">
        <v>942</v>
      </c>
      <c r="B1" s="269"/>
      <c r="C1" s="269"/>
      <c r="D1" s="269"/>
      <c r="E1" s="269"/>
      <c r="F1" s="269"/>
      <c r="G1" s="269"/>
      <c r="H1" s="269"/>
      <c r="I1" s="269"/>
      <c r="J1" s="269"/>
      <c r="K1" s="269"/>
      <c r="L1" s="269"/>
      <c r="M1" s="269"/>
      <c r="N1" s="269"/>
      <c r="O1" s="269"/>
      <c r="P1" s="269"/>
      <c r="Q1" s="269"/>
      <c r="R1" s="269"/>
      <c r="S1" s="269"/>
      <c r="T1" s="269"/>
      <c r="U1" s="269"/>
      <c r="V1" s="270"/>
      <c r="X1" s="274"/>
      <c r="Y1" s="275"/>
      <c r="Z1" s="276"/>
      <c r="AA1" s="277" t="s">
        <v>460</v>
      </c>
      <c r="AB1" s="278"/>
      <c r="AC1" s="279"/>
    </row>
    <row r="2" spans="1:29" ht="13.5" customHeight="1" x14ac:dyDescent="0.15">
      <c r="A2" s="271"/>
      <c r="B2" s="272"/>
      <c r="C2" s="272"/>
      <c r="D2" s="272"/>
      <c r="E2" s="272"/>
      <c r="F2" s="272"/>
      <c r="G2" s="272"/>
      <c r="H2" s="272"/>
      <c r="I2" s="272"/>
      <c r="J2" s="272"/>
      <c r="K2" s="272"/>
      <c r="L2" s="272"/>
      <c r="M2" s="272"/>
      <c r="N2" s="272"/>
      <c r="O2" s="272"/>
      <c r="P2" s="272"/>
      <c r="Q2" s="272"/>
      <c r="R2" s="272"/>
      <c r="S2" s="272"/>
      <c r="T2" s="272"/>
      <c r="U2" s="272"/>
      <c r="V2" s="273"/>
      <c r="X2" s="275"/>
      <c r="Y2" s="275"/>
      <c r="Z2" s="276"/>
      <c r="AA2" s="280"/>
      <c r="AB2" s="281"/>
      <c r="AC2" s="282"/>
    </row>
    <row r="3" spans="1:29" ht="9" customHeight="1" x14ac:dyDescent="0.15">
      <c r="A3" s="1"/>
      <c r="B3" s="1"/>
      <c r="C3" s="1"/>
      <c r="D3" s="1"/>
      <c r="E3" s="1"/>
      <c r="F3" s="1"/>
      <c r="G3" s="1"/>
      <c r="H3" s="1"/>
      <c r="I3" s="1"/>
      <c r="J3" s="1"/>
      <c r="K3" s="1"/>
      <c r="L3" s="1"/>
      <c r="M3" s="1"/>
      <c r="N3" s="1"/>
      <c r="O3" s="1"/>
      <c r="P3" s="1"/>
      <c r="Q3" s="28"/>
      <c r="R3" s="1"/>
      <c r="S3" s="1"/>
      <c r="T3" s="1"/>
      <c r="U3" s="1"/>
      <c r="V3" s="1"/>
      <c r="W3" s="1"/>
      <c r="X3" s="1"/>
      <c r="Y3" s="1"/>
      <c r="Z3" s="1"/>
      <c r="AA3" s="1"/>
      <c r="AB3" s="1"/>
      <c r="AC3" s="1"/>
    </row>
    <row r="4" spans="1:29" ht="13.5" x14ac:dyDescent="0.15">
      <c r="A4" s="283" t="s">
        <v>941</v>
      </c>
      <c r="B4" s="283"/>
      <c r="C4" s="283"/>
      <c r="D4" s="283"/>
      <c r="E4" s="283"/>
      <c r="F4" s="283"/>
      <c r="G4" s="283"/>
      <c r="H4" s="283"/>
      <c r="I4" s="283"/>
      <c r="J4" s="283"/>
      <c r="K4" s="283"/>
      <c r="L4" s="283"/>
      <c r="M4" s="283"/>
      <c r="N4" s="283"/>
      <c r="O4" s="283"/>
      <c r="P4" s="283"/>
      <c r="Q4" s="283"/>
      <c r="R4" s="283"/>
      <c r="S4" s="283"/>
      <c r="T4" s="283"/>
      <c r="U4" s="283"/>
      <c r="V4" s="283"/>
      <c r="W4" s="283"/>
      <c r="X4" s="283"/>
      <c r="Y4" s="283"/>
      <c r="Z4" s="283"/>
      <c r="AA4" s="283"/>
      <c r="AB4" s="283"/>
      <c r="AC4" s="283"/>
    </row>
    <row r="5" spans="1:29" ht="13.5" x14ac:dyDescent="0.15">
      <c r="A5" s="284" t="s">
        <v>945</v>
      </c>
      <c r="B5" s="283"/>
      <c r="C5" s="283"/>
      <c r="D5" s="283"/>
      <c r="E5" s="283"/>
      <c r="F5" s="283"/>
      <c r="G5" s="283"/>
      <c r="H5" s="283"/>
      <c r="I5" s="283"/>
      <c r="J5" s="283"/>
      <c r="K5" s="283"/>
      <c r="L5" s="283"/>
      <c r="M5" s="283"/>
      <c r="N5" s="283"/>
      <c r="O5" s="283"/>
      <c r="P5" s="283"/>
      <c r="Q5" s="283"/>
      <c r="R5" s="283"/>
      <c r="S5" s="283"/>
      <c r="T5" s="283"/>
      <c r="U5" s="283"/>
      <c r="V5" s="283"/>
      <c r="W5" s="283"/>
      <c r="X5" s="283"/>
      <c r="Y5" s="283"/>
      <c r="Z5" s="283"/>
      <c r="AA5" s="283"/>
      <c r="AB5" s="283"/>
      <c r="AC5" s="283"/>
    </row>
    <row r="6" spans="1:29" ht="7.5" customHeight="1" x14ac:dyDescent="0.15">
      <c r="A6" s="2"/>
      <c r="B6" s="1"/>
      <c r="C6" s="1"/>
      <c r="D6" s="1"/>
      <c r="E6" s="1"/>
      <c r="F6" s="1"/>
      <c r="G6" s="1"/>
      <c r="H6" s="1"/>
      <c r="I6" s="1"/>
      <c r="J6" s="1"/>
      <c r="K6" s="1"/>
      <c r="L6" s="1"/>
      <c r="M6" s="1"/>
      <c r="N6" s="1"/>
      <c r="O6" s="1"/>
      <c r="P6" s="1"/>
      <c r="Q6" s="28"/>
      <c r="R6" s="1"/>
      <c r="S6" s="1"/>
      <c r="T6" s="1"/>
      <c r="U6" s="1"/>
      <c r="V6" s="1"/>
      <c r="W6" s="1"/>
      <c r="X6" s="1"/>
      <c r="Y6" s="1"/>
      <c r="Z6" s="1"/>
      <c r="AA6" s="1"/>
      <c r="AB6" s="1"/>
      <c r="AC6" s="1"/>
    </row>
    <row r="7" spans="1:29" ht="24.75" customHeight="1" x14ac:dyDescent="0.15">
      <c r="A7" s="450" t="s">
        <v>847</v>
      </c>
      <c r="B7" s="451"/>
      <c r="C7" s="451"/>
      <c r="D7" s="451"/>
      <c r="E7" s="451"/>
      <c r="F7" s="452"/>
      <c r="G7" s="447">
        <f>'1 在籍_専門'!$G$7</f>
        <v>0</v>
      </c>
      <c r="H7" s="448"/>
      <c r="I7" s="448"/>
      <c r="J7" s="448"/>
      <c r="K7" s="448"/>
      <c r="L7" s="448"/>
      <c r="M7" s="448"/>
      <c r="N7" s="448"/>
      <c r="O7" s="448"/>
      <c r="P7" s="448"/>
      <c r="Q7" s="448"/>
      <c r="R7" s="448"/>
      <c r="S7" s="448"/>
      <c r="T7" s="448"/>
      <c r="U7" s="448"/>
      <c r="V7" s="448"/>
      <c r="W7" s="448"/>
      <c r="X7" s="448"/>
      <c r="Y7" s="448"/>
      <c r="Z7" s="448"/>
      <c r="AA7" s="448"/>
      <c r="AB7" s="448"/>
      <c r="AC7" s="449"/>
    </row>
    <row r="8" spans="1:29" ht="12.75" customHeight="1" x14ac:dyDescent="0.15">
      <c r="A8" s="253"/>
      <c r="B8" s="253"/>
      <c r="C8" s="253"/>
      <c r="D8" s="253"/>
      <c r="E8" s="253"/>
      <c r="F8" s="253"/>
      <c r="G8" s="253"/>
      <c r="H8" s="253"/>
      <c r="I8" s="253"/>
      <c r="J8" s="253"/>
      <c r="K8" s="253"/>
      <c r="L8" s="253"/>
      <c r="M8" s="253"/>
      <c r="N8" s="253"/>
      <c r="O8" s="253"/>
      <c r="P8" s="253"/>
      <c r="Q8" s="240"/>
      <c r="R8" s="253"/>
      <c r="S8" s="253"/>
      <c r="T8" s="253"/>
      <c r="U8" s="253"/>
      <c r="V8" s="253"/>
      <c r="W8" s="253"/>
      <c r="X8" s="253"/>
      <c r="Y8" s="253"/>
      <c r="Z8" s="253"/>
      <c r="AA8" s="253"/>
      <c r="AB8" s="253"/>
      <c r="AC8" s="253"/>
    </row>
    <row r="9" spans="1:29" ht="18" customHeight="1" x14ac:dyDescent="0.15">
      <c r="A9" s="296" t="s">
        <v>0</v>
      </c>
      <c r="B9" s="297"/>
      <c r="C9" s="297"/>
      <c r="D9" s="298"/>
      <c r="E9" s="299">
        <f>'1 在籍_専門'!$E$9</f>
        <v>0</v>
      </c>
      <c r="F9" s="300"/>
      <c r="G9" s="300"/>
      <c r="H9" s="300"/>
      <c r="I9" s="300"/>
      <c r="J9" s="300"/>
      <c r="K9" s="300"/>
      <c r="L9" s="300"/>
      <c r="M9" s="300"/>
      <c r="N9" s="301"/>
      <c r="O9" s="296" t="s">
        <v>1</v>
      </c>
      <c r="P9" s="297"/>
      <c r="Q9" s="297"/>
      <c r="R9" s="302">
        <f>'1 在籍_専門'!$R$9</f>
        <v>0</v>
      </c>
      <c r="S9" s="300"/>
      <c r="T9" s="300"/>
      <c r="U9" s="300"/>
      <c r="V9" s="300"/>
      <c r="W9" s="300"/>
      <c r="X9" s="300"/>
      <c r="Y9" s="300"/>
      <c r="Z9" s="300"/>
      <c r="AA9" s="300"/>
      <c r="AB9" s="300"/>
      <c r="AC9" s="301"/>
    </row>
    <row r="10" spans="1:29" ht="18" customHeight="1" x14ac:dyDescent="0.15">
      <c r="A10" s="303" t="s">
        <v>2</v>
      </c>
      <c r="B10" s="304"/>
      <c r="C10" s="304"/>
      <c r="D10" s="304"/>
      <c r="E10" s="305">
        <f>'1 在籍_専門'!$E$10</f>
        <v>0</v>
      </c>
      <c r="F10" s="305"/>
      <c r="G10" s="305"/>
      <c r="H10" s="305"/>
      <c r="I10" s="305"/>
      <c r="J10" s="305"/>
      <c r="K10" s="305"/>
      <c r="L10" s="305"/>
      <c r="M10" s="305"/>
      <c r="N10" s="306"/>
      <c r="O10" s="296" t="s">
        <v>3</v>
      </c>
      <c r="P10" s="297"/>
      <c r="Q10" s="297"/>
      <c r="R10" s="307">
        <f>'1 在籍_専門'!$R$10</f>
        <v>0</v>
      </c>
      <c r="S10" s="308"/>
      <c r="T10" s="308"/>
      <c r="U10" s="308"/>
      <c r="V10" s="308"/>
      <c r="W10" s="308"/>
      <c r="X10" s="308"/>
      <c r="Y10" s="308"/>
      <c r="Z10" s="308"/>
      <c r="AA10" s="308"/>
      <c r="AB10" s="308"/>
      <c r="AC10" s="309"/>
    </row>
    <row r="11" spans="1:29" ht="13.5" x14ac:dyDescent="0.15">
      <c r="A11" s="285" t="s">
        <v>6</v>
      </c>
      <c r="B11" s="285"/>
      <c r="C11" s="285"/>
      <c r="D11" s="285"/>
      <c r="E11" s="285"/>
      <c r="F11" s="285"/>
      <c r="G11" s="285"/>
      <c r="H11" s="285"/>
      <c r="I11" s="285"/>
      <c r="J11" s="285"/>
      <c r="K11" s="285"/>
      <c r="L11" s="285"/>
      <c r="M11" s="285"/>
      <c r="N11" s="285"/>
      <c r="O11" s="285"/>
      <c r="P11" s="285"/>
      <c r="Q11" s="285"/>
      <c r="R11" s="285"/>
      <c r="S11" s="285"/>
      <c r="T11" s="285"/>
      <c r="U11" s="285"/>
      <c r="V11" s="285"/>
      <c r="W11" s="285"/>
      <c r="X11" s="285"/>
      <c r="Y11" s="285"/>
      <c r="Z11" s="285"/>
      <c r="AA11" s="285"/>
      <c r="AB11" s="285"/>
      <c r="AC11" s="285"/>
    </row>
    <row r="12" spans="1:29" ht="6" customHeight="1" x14ac:dyDescent="0.15">
      <c r="A12" s="286"/>
      <c r="B12" s="286"/>
      <c r="C12" s="286"/>
      <c r="D12" s="286"/>
      <c r="E12" s="286"/>
      <c r="F12" s="286"/>
      <c r="G12" s="286"/>
      <c r="H12" s="286"/>
      <c r="I12" s="286"/>
      <c r="J12" s="286"/>
      <c r="K12" s="286"/>
      <c r="L12" s="286"/>
      <c r="M12" s="286"/>
      <c r="N12" s="286"/>
      <c r="O12" s="286"/>
      <c r="P12" s="286"/>
      <c r="Q12" s="286"/>
      <c r="R12" s="286"/>
      <c r="S12" s="286"/>
      <c r="T12" s="286"/>
      <c r="U12" s="286"/>
      <c r="V12" s="286"/>
      <c r="W12" s="286"/>
      <c r="X12" s="286"/>
      <c r="Y12" s="286"/>
      <c r="Z12" s="286"/>
      <c r="AA12" s="286"/>
      <c r="AB12" s="286"/>
      <c r="AC12" s="286"/>
    </row>
    <row r="13" spans="1:29" ht="12.75" customHeight="1" x14ac:dyDescent="0.15">
      <c r="A13" s="9">
        <v>1</v>
      </c>
      <c r="B13" s="284" t="s">
        <v>907</v>
      </c>
      <c r="C13" s="284"/>
      <c r="D13" s="284"/>
      <c r="E13" s="284"/>
      <c r="F13" s="284"/>
      <c r="G13" s="284"/>
      <c r="H13" s="284"/>
      <c r="I13" s="284"/>
      <c r="J13" s="284"/>
      <c r="K13" s="284"/>
      <c r="L13" s="284"/>
      <c r="M13" s="284"/>
      <c r="N13" s="284"/>
      <c r="O13" s="284"/>
      <c r="P13" s="284"/>
      <c r="Q13" s="284"/>
      <c r="R13" s="284"/>
      <c r="S13" s="284"/>
      <c r="T13" s="284"/>
      <c r="U13" s="284"/>
      <c r="V13" s="284"/>
      <c r="W13" s="284"/>
      <c r="X13" s="284"/>
      <c r="Y13" s="284"/>
      <c r="Z13" s="284"/>
      <c r="AA13" s="284"/>
      <c r="AB13" s="284"/>
      <c r="AC13" s="284"/>
    </row>
    <row r="14" spans="1:29" ht="13.5" x14ac:dyDescent="0.15">
      <c r="A14" s="286" t="s">
        <v>7</v>
      </c>
      <c r="B14" s="286"/>
      <c r="C14" s="286"/>
      <c r="D14" s="286"/>
      <c r="E14" s="286"/>
      <c r="F14" s="286"/>
      <c r="G14" s="286"/>
      <c r="H14" s="286"/>
      <c r="I14" s="286"/>
      <c r="J14" s="286"/>
      <c r="K14" s="286"/>
      <c r="L14" s="286"/>
      <c r="M14" s="286"/>
      <c r="N14" s="286"/>
      <c r="O14" s="286"/>
      <c r="P14" s="286"/>
      <c r="Q14" s="286"/>
      <c r="R14" s="286"/>
      <c r="S14" s="286"/>
      <c r="T14" s="286"/>
      <c r="U14" s="286"/>
      <c r="V14" s="286"/>
      <c r="W14" s="286"/>
      <c r="X14" s="286"/>
      <c r="Y14" s="286"/>
      <c r="Z14" s="286"/>
      <c r="AA14" s="286"/>
      <c r="AB14" s="286"/>
      <c r="AC14" s="286"/>
    </row>
    <row r="15" spans="1:29" ht="5.25" customHeight="1" x14ac:dyDescent="0.15">
      <c r="A15" s="74"/>
      <c r="B15" s="74"/>
      <c r="C15" s="74"/>
      <c r="D15" s="74"/>
      <c r="E15" s="74"/>
      <c r="F15" s="74"/>
      <c r="G15" s="74"/>
      <c r="H15" s="74"/>
      <c r="I15" s="74"/>
      <c r="J15" s="74"/>
      <c r="K15" s="74"/>
      <c r="L15" s="74"/>
      <c r="M15" s="74"/>
      <c r="N15" s="74"/>
      <c r="O15" s="74"/>
      <c r="P15" s="74"/>
      <c r="Q15" s="74"/>
      <c r="R15" s="74"/>
      <c r="S15" s="74"/>
      <c r="T15" s="74"/>
      <c r="U15" s="74"/>
      <c r="V15" s="74"/>
      <c r="W15" s="74"/>
      <c r="X15" s="74"/>
      <c r="Y15" s="74"/>
      <c r="Z15" s="74"/>
      <c r="AA15" s="74"/>
      <c r="AB15" s="74"/>
      <c r="AC15" s="74"/>
    </row>
    <row r="16" spans="1:29" ht="19.5" customHeight="1" x14ac:dyDescent="0.15">
      <c r="A16" s="74"/>
      <c r="B16" s="74"/>
      <c r="C16" s="428" t="s">
        <v>852</v>
      </c>
      <c r="D16" s="429"/>
      <c r="E16" s="430"/>
      <c r="F16" s="431" t="s">
        <v>853</v>
      </c>
      <c r="G16" s="432"/>
      <c r="H16" s="432"/>
      <c r="I16" s="433"/>
      <c r="J16" s="434"/>
      <c r="K16" s="435"/>
      <c r="L16" s="435"/>
      <c r="M16" s="435"/>
      <c r="N16" s="435"/>
      <c r="O16" s="435"/>
      <c r="P16" s="435"/>
      <c r="Q16" s="435"/>
      <c r="R16" s="435"/>
      <c r="S16" s="435"/>
      <c r="T16" s="435"/>
      <c r="U16" s="435"/>
      <c r="V16" s="435"/>
      <c r="W16" s="436"/>
      <c r="X16" s="74"/>
      <c r="Y16" s="74"/>
      <c r="Z16" s="74"/>
      <c r="AA16" s="74"/>
      <c r="AB16" s="74"/>
      <c r="AC16" s="74"/>
    </row>
    <row r="17" spans="1:29" ht="6" customHeight="1" x14ac:dyDescent="0.15">
      <c r="A17" s="1"/>
      <c r="B17" s="1"/>
      <c r="C17" s="1"/>
      <c r="D17" s="1"/>
      <c r="E17" s="1"/>
      <c r="F17" s="1"/>
      <c r="G17" s="1"/>
      <c r="H17" s="1"/>
      <c r="I17" s="1"/>
      <c r="J17" s="1"/>
      <c r="K17" s="1"/>
      <c r="L17" s="1"/>
      <c r="M17" s="1"/>
      <c r="N17" s="1"/>
      <c r="O17" s="1"/>
      <c r="P17" s="1"/>
      <c r="Q17" s="28"/>
      <c r="R17" s="1"/>
      <c r="S17" s="1"/>
      <c r="T17" s="1"/>
      <c r="U17" s="1"/>
      <c r="V17" s="1"/>
      <c r="W17" s="1"/>
      <c r="X17" s="1"/>
      <c r="Y17" s="1"/>
      <c r="Z17" s="1"/>
      <c r="AA17" s="1"/>
      <c r="AB17" s="1"/>
      <c r="AC17" s="1"/>
    </row>
    <row r="18" spans="1:29" ht="8.4499999999999993" customHeight="1" x14ac:dyDescent="0.15">
      <c r="A18" s="75">
        <f>'1 在籍_専門'!A19</f>
        <v>0</v>
      </c>
      <c r="B18" s="50">
        <v>11</v>
      </c>
      <c r="C18" s="287" t="s">
        <v>4</v>
      </c>
      <c r="D18" s="287"/>
      <c r="E18" s="287"/>
      <c r="F18" s="288"/>
      <c r="G18" s="289" t="s">
        <v>5</v>
      </c>
      <c r="H18" s="290"/>
      <c r="I18" s="290"/>
      <c r="J18" s="290"/>
      <c r="K18" s="290"/>
      <c r="L18" s="290"/>
      <c r="M18" s="290"/>
      <c r="N18" s="291"/>
      <c r="P18" s="75">
        <f>'1 在籍_専門'!P19</f>
        <v>0</v>
      </c>
      <c r="Q18" s="52">
        <v>51</v>
      </c>
      <c r="R18" s="292" t="s">
        <v>32</v>
      </c>
      <c r="S18" s="292"/>
      <c r="T18" s="292"/>
      <c r="U18" s="292"/>
      <c r="V18" s="293"/>
      <c r="W18" s="294" t="s">
        <v>38</v>
      </c>
      <c r="X18" s="292"/>
      <c r="Y18" s="292"/>
      <c r="Z18" s="292"/>
      <c r="AA18" s="292"/>
      <c r="AB18" s="292"/>
      <c r="AC18" s="295"/>
    </row>
    <row r="19" spans="1:29" ht="8.4499999999999993" customHeight="1" x14ac:dyDescent="0.15">
      <c r="A19" s="76">
        <f>'1 在籍_専門'!A20</f>
        <v>0</v>
      </c>
      <c r="B19" s="53">
        <v>12</v>
      </c>
      <c r="C19" s="310" t="s">
        <v>4</v>
      </c>
      <c r="D19" s="310"/>
      <c r="E19" s="310"/>
      <c r="F19" s="311"/>
      <c r="G19" s="312" t="s">
        <v>14</v>
      </c>
      <c r="H19" s="313"/>
      <c r="I19" s="313"/>
      <c r="J19" s="313"/>
      <c r="K19" s="313"/>
      <c r="L19" s="313"/>
      <c r="M19" s="313"/>
      <c r="N19" s="314"/>
      <c r="P19" s="76">
        <f>'1 在籍_専門'!P20</f>
        <v>0</v>
      </c>
      <c r="Q19" s="53">
        <v>52</v>
      </c>
      <c r="R19" s="315" t="s">
        <v>33</v>
      </c>
      <c r="S19" s="315"/>
      <c r="T19" s="315"/>
      <c r="U19" s="315"/>
      <c r="V19" s="316"/>
      <c r="W19" s="317" t="s">
        <v>39</v>
      </c>
      <c r="X19" s="315"/>
      <c r="Y19" s="315"/>
      <c r="Z19" s="315"/>
      <c r="AA19" s="315"/>
      <c r="AB19" s="315"/>
      <c r="AC19" s="318"/>
    </row>
    <row r="20" spans="1:29" ht="8.4499999999999993" customHeight="1" x14ac:dyDescent="0.15">
      <c r="A20" s="76">
        <f>'1 在籍_専門'!A21</f>
        <v>0</v>
      </c>
      <c r="B20" s="53">
        <v>13</v>
      </c>
      <c r="C20" s="310" t="s">
        <v>4</v>
      </c>
      <c r="D20" s="310"/>
      <c r="E20" s="310"/>
      <c r="F20" s="311"/>
      <c r="G20" s="312" t="s">
        <v>15</v>
      </c>
      <c r="H20" s="313"/>
      <c r="I20" s="313"/>
      <c r="J20" s="313"/>
      <c r="K20" s="313"/>
      <c r="L20" s="313"/>
      <c r="M20" s="313"/>
      <c r="N20" s="314"/>
      <c r="P20" s="76">
        <f>'1 在籍_専門'!P21</f>
        <v>0</v>
      </c>
      <c r="Q20" s="53">
        <v>53</v>
      </c>
      <c r="R20" s="315" t="s">
        <v>33</v>
      </c>
      <c r="S20" s="315"/>
      <c r="T20" s="315"/>
      <c r="U20" s="315"/>
      <c r="V20" s="316"/>
      <c r="W20" s="317" t="s">
        <v>40</v>
      </c>
      <c r="X20" s="315"/>
      <c r="Y20" s="315"/>
      <c r="Z20" s="315"/>
      <c r="AA20" s="315"/>
      <c r="AB20" s="315"/>
      <c r="AC20" s="318"/>
    </row>
    <row r="21" spans="1:29" ht="8.4499999999999993" customHeight="1" x14ac:dyDescent="0.15">
      <c r="A21" s="76">
        <f>'1 在籍_専門'!A22</f>
        <v>0</v>
      </c>
      <c r="B21" s="53">
        <v>14</v>
      </c>
      <c r="C21" s="310" t="s">
        <v>4</v>
      </c>
      <c r="D21" s="310"/>
      <c r="E21" s="310"/>
      <c r="F21" s="311"/>
      <c r="G21" s="312" t="s">
        <v>16</v>
      </c>
      <c r="H21" s="313"/>
      <c r="I21" s="313"/>
      <c r="J21" s="313"/>
      <c r="K21" s="313"/>
      <c r="L21" s="313"/>
      <c r="M21" s="313"/>
      <c r="N21" s="314"/>
      <c r="P21" s="76">
        <f>'1 在籍_専門'!P22</f>
        <v>0</v>
      </c>
      <c r="Q21" s="53">
        <v>54</v>
      </c>
      <c r="R21" s="315" t="s">
        <v>33</v>
      </c>
      <c r="S21" s="315"/>
      <c r="T21" s="315"/>
      <c r="U21" s="315"/>
      <c r="V21" s="316"/>
      <c r="W21" s="317" t="s">
        <v>17</v>
      </c>
      <c r="X21" s="315"/>
      <c r="Y21" s="315"/>
      <c r="Z21" s="315"/>
      <c r="AA21" s="315"/>
      <c r="AB21" s="315"/>
      <c r="AC21" s="318"/>
    </row>
    <row r="22" spans="1:29" ht="8.4499999999999993" customHeight="1" x14ac:dyDescent="0.15">
      <c r="A22" s="76">
        <f>'1 在籍_専門'!A23</f>
        <v>0</v>
      </c>
      <c r="B22" s="53">
        <v>15</v>
      </c>
      <c r="C22" s="319" t="s">
        <v>4</v>
      </c>
      <c r="D22" s="320"/>
      <c r="E22" s="320"/>
      <c r="F22" s="321"/>
      <c r="G22" s="322" t="s">
        <v>176</v>
      </c>
      <c r="H22" s="320"/>
      <c r="I22" s="320"/>
      <c r="J22" s="320"/>
      <c r="K22" s="320"/>
      <c r="L22" s="320"/>
      <c r="M22" s="320"/>
      <c r="N22" s="323"/>
      <c r="P22" s="76">
        <f>'1 在籍_専門'!P23</f>
        <v>0</v>
      </c>
      <c r="Q22" s="53">
        <v>61</v>
      </c>
      <c r="R22" s="315" t="s">
        <v>35</v>
      </c>
      <c r="S22" s="315"/>
      <c r="T22" s="315"/>
      <c r="U22" s="315"/>
      <c r="V22" s="316"/>
      <c r="W22" s="317" t="s">
        <v>41</v>
      </c>
      <c r="X22" s="315"/>
      <c r="Y22" s="315"/>
      <c r="Z22" s="315"/>
      <c r="AA22" s="315"/>
      <c r="AB22" s="315"/>
      <c r="AC22" s="318"/>
    </row>
    <row r="23" spans="1:29" ht="8.4499999999999993" customHeight="1" x14ac:dyDescent="0.15">
      <c r="A23" s="76">
        <f>'1 在籍_専門'!A24</f>
        <v>0</v>
      </c>
      <c r="B23" s="53">
        <v>16</v>
      </c>
      <c r="C23" s="310" t="s">
        <v>4</v>
      </c>
      <c r="D23" s="310"/>
      <c r="E23" s="310"/>
      <c r="F23" s="311"/>
      <c r="G23" s="312" t="s">
        <v>17</v>
      </c>
      <c r="H23" s="313"/>
      <c r="I23" s="313"/>
      <c r="J23" s="313"/>
      <c r="K23" s="313"/>
      <c r="L23" s="313"/>
      <c r="M23" s="313"/>
      <c r="N23" s="314"/>
      <c r="P23" s="76">
        <f>'1 在籍_専門'!P24</f>
        <v>0</v>
      </c>
      <c r="Q23" s="53">
        <v>62</v>
      </c>
      <c r="R23" s="315" t="s">
        <v>35</v>
      </c>
      <c r="S23" s="315"/>
      <c r="T23" s="315"/>
      <c r="U23" s="315"/>
      <c r="V23" s="316"/>
      <c r="W23" s="317" t="s">
        <v>879</v>
      </c>
      <c r="X23" s="315"/>
      <c r="Y23" s="315"/>
      <c r="Z23" s="315"/>
      <c r="AA23" s="315"/>
      <c r="AB23" s="315"/>
      <c r="AC23" s="318"/>
    </row>
    <row r="24" spans="1:29" ht="8.4499999999999993" customHeight="1" x14ac:dyDescent="0.15">
      <c r="A24" s="76">
        <f>'1 在籍_専門'!A25</f>
        <v>0</v>
      </c>
      <c r="B24" s="53">
        <v>20</v>
      </c>
      <c r="C24" s="29" t="s">
        <v>18</v>
      </c>
      <c r="D24" s="29"/>
      <c r="E24" s="29"/>
      <c r="F24" s="30"/>
      <c r="G24" s="33" t="s">
        <v>19</v>
      </c>
      <c r="H24" s="29"/>
      <c r="I24" s="29"/>
      <c r="J24" s="29"/>
      <c r="K24" s="29"/>
      <c r="L24" s="29"/>
      <c r="M24" s="29"/>
      <c r="N24" s="34"/>
      <c r="P24" s="76">
        <f>'1 在籍_専門'!P25</f>
        <v>0</v>
      </c>
      <c r="Q24" s="53">
        <v>63</v>
      </c>
      <c r="R24" s="315" t="s">
        <v>35</v>
      </c>
      <c r="S24" s="315"/>
      <c r="T24" s="315"/>
      <c r="U24" s="315"/>
      <c r="V24" s="316"/>
      <c r="W24" s="317" t="s">
        <v>42</v>
      </c>
      <c r="X24" s="315"/>
      <c r="Y24" s="315"/>
      <c r="Z24" s="315"/>
      <c r="AA24" s="315"/>
      <c r="AB24" s="315"/>
      <c r="AC24" s="318"/>
    </row>
    <row r="25" spans="1:29" ht="8.4499999999999993" customHeight="1" x14ac:dyDescent="0.15">
      <c r="A25" s="76">
        <f>'1 在籍_専門'!A26</f>
        <v>0</v>
      </c>
      <c r="B25" s="53">
        <v>31</v>
      </c>
      <c r="C25" s="29" t="s">
        <v>20</v>
      </c>
      <c r="D25" s="29"/>
      <c r="E25" s="29"/>
      <c r="F25" s="30"/>
      <c r="G25" s="33" t="s">
        <v>22</v>
      </c>
      <c r="H25" s="29"/>
      <c r="I25" s="29"/>
      <c r="J25" s="29"/>
      <c r="K25" s="29"/>
      <c r="L25" s="29"/>
      <c r="M25" s="29"/>
      <c r="N25" s="34"/>
      <c r="P25" s="76">
        <f>'1 在籍_専門'!P26</f>
        <v>0</v>
      </c>
      <c r="Q25" s="53">
        <v>64</v>
      </c>
      <c r="R25" s="315" t="s">
        <v>35</v>
      </c>
      <c r="S25" s="315"/>
      <c r="T25" s="315"/>
      <c r="U25" s="315"/>
      <c r="V25" s="316"/>
      <c r="W25" s="317" t="s">
        <v>17</v>
      </c>
      <c r="X25" s="315"/>
      <c r="Y25" s="315"/>
      <c r="Z25" s="315"/>
      <c r="AA25" s="315"/>
      <c r="AB25" s="315"/>
      <c r="AC25" s="318"/>
    </row>
    <row r="26" spans="1:29" ht="8.4499999999999993" customHeight="1" x14ac:dyDescent="0.15">
      <c r="A26" s="76">
        <f>'1 在籍_専門'!A27</f>
        <v>0</v>
      </c>
      <c r="B26" s="53">
        <v>32</v>
      </c>
      <c r="C26" s="29" t="s">
        <v>20</v>
      </c>
      <c r="D26" s="29"/>
      <c r="E26" s="29"/>
      <c r="F26" s="30"/>
      <c r="G26" s="33" t="s">
        <v>23</v>
      </c>
      <c r="H26" s="29"/>
      <c r="I26" s="29"/>
      <c r="J26" s="29"/>
      <c r="K26" s="29"/>
      <c r="L26" s="29"/>
      <c r="M26" s="29"/>
      <c r="N26" s="34"/>
      <c r="P26" s="76">
        <f>'1 在籍_専門'!P27</f>
        <v>0</v>
      </c>
      <c r="Q26" s="53">
        <v>70</v>
      </c>
      <c r="R26" s="315" t="s">
        <v>36</v>
      </c>
      <c r="S26" s="315"/>
      <c r="T26" s="315"/>
      <c r="U26" s="315"/>
      <c r="V26" s="316"/>
      <c r="W26" s="317"/>
      <c r="X26" s="315"/>
      <c r="Y26" s="315"/>
      <c r="Z26" s="315"/>
      <c r="AA26" s="315"/>
      <c r="AB26" s="315"/>
      <c r="AC26" s="318"/>
    </row>
    <row r="27" spans="1:29" ht="8.4499999999999993" customHeight="1" x14ac:dyDescent="0.15">
      <c r="A27" s="76">
        <f>'1 在籍_専門'!A28</f>
        <v>0</v>
      </c>
      <c r="B27" s="53">
        <v>33</v>
      </c>
      <c r="C27" s="29" t="s">
        <v>20</v>
      </c>
      <c r="D27" s="29"/>
      <c r="E27" s="29"/>
      <c r="F27" s="30"/>
      <c r="G27" s="33" t="s">
        <v>24</v>
      </c>
      <c r="H27" s="29"/>
      <c r="I27" s="29"/>
      <c r="J27" s="29"/>
      <c r="K27" s="29"/>
      <c r="L27" s="29"/>
      <c r="M27" s="29"/>
      <c r="N27" s="34"/>
      <c r="P27" s="76">
        <f>'1 在籍_専門'!P28</f>
        <v>0</v>
      </c>
      <c r="Q27" s="53">
        <v>81</v>
      </c>
      <c r="R27" s="315" t="s">
        <v>37</v>
      </c>
      <c r="S27" s="315"/>
      <c r="T27" s="315"/>
      <c r="U27" s="315"/>
      <c r="V27" s="316"/>
      <c r="W27" s="317" t="s">
        <v>43</v>
      </c>
      <c r="X27" s="315"/>
      <c r="Y27" s="315"/>
      <c r="Z27" s="315"/>
      <c r="AA27" s="315"/>
      <c r="AB27" s="315"/>
      <c r="AC27" s="318"/>
    </row>
    <row r="28" spans="1:29" ht="8.4499999999999993" customHeight="1" x14ac:dyDescent="0.15">
      <c r="A28" s="76">
        <f>'1 在籍_専門'!A29</f>
        <v>0</v>
      </c>
      <c r="B28" s="53">
        <v>34</v>
      </c>
      <c r="C28" s="29" t="s">
        <v>20</v>
      </c>
      <c r="D28" s="29"/>
      <c r="E28" s="29"/>
      <c r="F28" s="30"/>
      <c r="G28" s="33" t="s">
        <v>25</v>
      </c>
      <c r="H28" s="29"/>
      <c r="I28" s="29"/>
      <c r="J28" s="29"/>
      <c r="K28" s="29"/>
      <c r="L28" s="29"/>
      <c r="M28" s="29"/>
      <c r="N28" s="34"/>
      <c r="P28" s="76">
        <f>'1 在籍_専門'!P29</f>
        <v>0</v>
      </c>
      <c r="Q28" s="53">
        <v>82</v>
      </c>
      <c r="R28" s="315" t="s">
        <v>37</v>
      </c>
      <c r="S28" s="315"/>
      <c r="T28" s="315"/>
      <c r="U28" s="315"/>
      <c r="V28" s="316"/>
      <c r="W28" s="317" t="s">
        <v>44</v>
      </c>
      <c r="X28" s="315"/>
      <c r="Y28" s="315"/>
      <c r="Z28" s="315"/>
      <c r="AA28" s="315"/>
      <c r="AB28" s="315"/>
      <c r="AC28" s="318"/>
    </row>
    <row r="29" spans="1:29" ht="8.4499999999999993" customHeight="1" x14ac:dyDescent="0.15">
      <c r="A29" s="76">
        <f>'1 在籍_専門'!A30</f>
        <v>0</v>
      </c>
      <c r="B29" s="53">
        <v>35</v>
      </c>
      <c r="C29" s="29" t="s">
        <v>20</v>
      </c>
      <c r="D29" s="29"/>
      <c r="E29" s="29"/>
      <c r="F29" s="30"/>
      <c r="G29" s="33" t="s">
        <v>26</v>
      </c>
      <c r="H29" s="29"/>
      <c r="I29" s="29"/>
      <c r="J29" s="29"/>
      <c r="K29" s="29"/>
      <c r="L29" s="29"/>
      <c r="M29" s="29"/>
      <c r="N29" s="34"/>
      <c r="P29" s="76">
        <f>'1 在籍_専門'!P30</f>
        <v>0</v>
      </c>
      <c r="Q29" s="59">
        <v>83</v>
      </c>
      <c r="R29" s="315" t="s">
        <v>37</v>
      </c>
      <c r="S29" s="315"/>
      <c r="T29" s="315"/>
      <c r="U29" s="315"/>
      <c r="V29" s="316"/>
      <c r="W29" s="317" t="s">
        <v>45</v>
      </c>
      <c r="X29" s="315"/>
      <c r="Y29" s="315"/>
      <c r="Z29" s="315"/>
      <c r="AA29" s="315"/>
      <c r="AB29" s="315"/>
      <c r="AC29" s="318"/>
    </row>
    <row r="30" spans="1:29" ht="8.4499999999999993" customHeight="1" x14ac:dyDescent="0.15">
      <c r="A30" s="76">
        <f>'1 在籍_専門'!A31</f>
        <v>0</v>
      </c>
      <c r="B30" s="53">
        <v>36</v>
      </c>
      <c r="C30" s="29" t="s">
        <v>20</v>
      </c>
      <c r="D30" s="29"/>
      <c r="E30" s="29"/>
      <c r="F30" s="30"/>
      <c r="G30" s="33" t="s">
        <v>27</v>
      </c>
      <c r="H30" s="29"/>
      <c r="I30" s="29"/>
      <c r="J30" s="29"/>
      <c r="K30" s="29"/>
      <c r="L30" s="29"/>
      <c r="M30" s="29"/>
      <c r="N30" s="34"/>
      <c r="P30" s="76">
        <f>'1 在籍_専門'!P31</f>
        <v>0</v>
      </c>
      <c r="Q30" s="53">
        <v>84</v>
      </c>
      <c r="R30" s="315" t="s">
        <v>37</v>
      </c>
      <c r="S30" s="315"/>
      <c r="T30" s="315"/>
      <c r="U30" s="315"/>
      <c r="V30" s="316"/>
      <c r="W30" s="317" t="s">
        <v>46</v>
      </c>
      <c r="X30" s="315"/>
      <c r="Y30" s="315"/>
      <c r="Z30" s="315"/>
      <c r="AA30" s="315"/>
      <c r="AB30" s="315"/>
      <c r="AC30" s="318"/>
    </row>
    <row r="31" spans="1:29" ht="8.4499999999999993" customHeight="1" x14ac:dyDescent="0.15">
      <c r="A31" s="76">
        <f>'1 在籍_専門'!A32</f>
        <v>0</v>
      </c>
      <c r="B31" s="53">
        <v>37</v>
      </c>
      <c r="C31" s="29" t="s">
        <v>20</v>
      </c>
      <c r="D31" s="29"/>
      <c r="E31" s="29"/>
      <c r="F31" s="30"/>
      <c r="G31" s="33" t="s">
        <v>17</v>
      </c>
      <c r="H31" s="29"/>
      <c r="I31" s="29"/>
      <c r="J31" s="29"/>
      <c r="K31" s="29"/>
      <c r="L31" s="29"/>
      <c r="M31" s="29"/>
      <c r="N31" s="34"/>
      <c r="P31" s="76">
        <f>'1 在籍_専門'!P32</f>
        <v>0</v>
      </c>
      <c r="Q31" s="53">
        <v>85</v>
      </c>
      <c r="R31" s="315" t="s">
        <v>37</v>
      </c>
      <c r="S31" s="315"/>
      <c r="T31" s="315"/>
      <c r="U31" s="315"/>
      <c r="V31" s="316"/>
      <c r="W31" s="317" t="s">
        <v>47</v>
      </c>
      <c r="X31" s="315"/>
      <c r="Y31" s="315"/>
      <c r="Z31" s="315"/>
      <c r="AA31" s="315"/>
      <c r="AB31" s="315"/>
      <c r="AC31" s="318"/>
    </row>
    <row r="32" spans="1:29" ht="8.4499999999999993" customHeight="1" x14ac:dyDescent="0.15">
      <c r="A32" s="76">
        <f>'1 在籍_専門'!A33</f>
        <v>0</v>
      </c>
      <c r="B32" s="53">
        <v>41</v>
      </c>
      <c r="C32" s="29" t="s">
        <v>21</v>
      </c>
      <c r="D32" s="29"/>
      <c r="E32" s="29"/>
      <c r="F32" s="30"/>
      <c r="G32" s="33" t="s">
        <v>29</v>
      </c>
      <c r="H32" s="29"/>
      <c r="I32" s="29"/>
      <c r="J32" s="29"/>
      <c r="K32" s="29"/>
      <c r="L32" s="29"/>
      <c r="M32" s="29"/>
      <c r="N32" s="34"/>
      <c r="P32" s="76">
        <f>'1 在籍_専門'!P33</f>
        <v>0</v>
      </c>
      <c r="Q32" s="53">
        <v>86</v>
      </c>
      <c r="R32" s="315" t="s">
        <v>37</v>
      </c>
      <c r="S32" s="315"/>
      <c r="T32" s="315"/>
      <c r="U32" s="315"/>
      <c r="V32" s="316"/>
      <c r="W32" s="317" t="s">
        <v>48</v>
      </c>
      <c r="X32" s="315"/>
      <c r="Y32" s="315"/>
      <c r="Z32" s="315"/>
      <c r="AA32" s="315"/>
      <c r="AB32" s="315"/>
      <c r="AC32" s="318"/>
    </row>
    <row r="33" spans="1:30" ht="8.4499999999999993" customHeight="1" x14ac:dyDescent="0.15">
      <c r="A33" s="76">
        <f>'1 在籍_専門'!A34</f>
        <v>0</v>
      </c>
      <c r="B33" s="53">
        <v>42</v>
      </c>
      <c r="C33" s="29" t="s">
        <v>21</v>
      </c>
      <c r="D33" s="29"/>
      <c r="E33" s="29"/>
      <c r="F33" s="30"/>
      <c r="G33" s="33" t="s">
        <v>30</v>
      </c>
      <c r="H33" s="29"/>
      <c r="I33" s="29"/>
      <c r="J33" s="29"/>
      <c r="K33" s="29"/>
      <c r="L33" s="29"/>
      <c r="M33" s="29"/>
      <c r="N33" s="34"/>
      <c r="P33" s="76">
        <f>'1 在籍_専門'!P34</f>
        <v>0</v>
      </c>
      <c r="Q33" s="53">
        <v>88</v>
      </c>
      <c r="R33" s="315" t="s">
        <v>37</v>
      </c>
      <c r="S33" s="315"/>
      <c r="T33" s="315"/>
      <c r="U33" s="315"/>
      <c r="V33" s="316"/>
      <c r="W33" s="317" t="s">
        <v>49</v>
      </c>
      <c r="X33" s="315"/>
      <c r="Y33" s="315"/>
      <c r="Z33" s="315"/>
      <c r="AA33" s="315"/>
      <c r="AB33" s="315"/>
      <c r="AC33" s="318"/>
    </row>
    <row r="34" spans="1:30" ht="8.4499999999999993" customHeight="1" x14ac:dyDescent="0.15">
      <c r="A34" s="76">
        <f>'1 在籍_専門'!A35</f>
        <v>0</v>
      </c>
      <c r="B34" s="53">
        <v>43</v>
      </c>
      <c r="C34" s="29" t="s">
        <v>21</v>
      </c>
      <c r="D34" s="29"/>
      <c r="E34" s="29"/>
      <c r="F34" s="30"/>
      <c r="G34" s="33" t="s">
        <v>31</v>
      </c>
      <c r="H34" s="29"/>
      <c r="I34" s="29"/>
      <c r="J34" s="29"/>
      <c r="K34" s="29"/>
      <c r="L34" s="29"/>
      <c r="M34" s="29"/>
      <c r="N34" s="34"/>
      <c r="P34" s="76">
        <f>'1 在籍_専門'!P35</f>
        <v>0</v>
      </c>
      <c r="Q34" s="53">
        <v>89</v>
      </c>
      <c r="R34" s="315" t="s">
        <v>37</v>
      </c>
      <c r="S34" s="315"/>
      <c r="T34" s="315"/>
      <c r="U34" s="315"/>
      <c r="V34" s="316"/>
      <c r="W34" s="317" t="s">
        <v>17</v>
      </c>
      <c r="X34" s="315"/>
      <c r="Y34" s="315"/>
      <c r="Z34" s="315"/>
      <c r="AA34" s="315"/>
      <c r="AB34" s="315"/>
      <c r="AC34" s="318"/>
    </row>
    <row r="35" spans="1:30" ht="8.4499999999999993" customHeight="1" x14ac:dyDescent="0.15">
      <c r="A35" s="222"/>
      <c r="B35" s="28">
        <v>44</v>
      </c>
      <c r="C35" s="29" t="s">
        <v>21</v>
      </c>
      <c r="D35" s="214"/>
      <c r="E35" s="214"/>
      <c r="F35" s="215"/>
      <c r="G35" s="216" t="s">
        <v>877</v>
      </c>
      <c r="H35" s="214"/>
      <c r="I35" s="214"/>
      <c r="J35" s="214"/>
      <c r="K35" s="214"/>
      <c r="L35" s="214"/>
      <c r="M35" s="214"/>
      <c r="N35" s="217"/>
      <c r="P35" s="222"/>
      <c r="Q35" s="218">
        <v>91</v>
      </c>
      <c r="R35" s="223" t="s">
        <v>37</v>
      </c>
      <c r="S35" s="223"/>
      <c r="T35" s="223"/>
      <c r="U35" s="223"/>
      <c r="V35" s="224"/>
      <c r="W35" s="225" t="s">
        <v>888</v>
      </c>
      <c r="X35" s="223"/>
      <c r="Y35" s="223"/>
      <c r="Z35" s="223"/>
      <c r="AA35" s="223"/>
      <c r="AB35" s="223"/>
      <c r="AC35" s="226"/>
    </row>
    <row r="36" spans="1:30" ht="8.4499999999999993" customHeight="1" x14ac:dyDescent="0.15">
      <c r="A36" s="77">
        <f>'1 在籍_専門'!A37</f>
        <v>0</v>
      </c>
      <c r="B36" s="51">
        <v>45</v>
      </c>
      <c r="C36" s="31" t="s">
        <v>21</v>
      </c>
      <c r="D36" s="31"/>
      <c r="E36" s="31"/>
      <c r="F36" s="32"/>
      <c r="G36" s="35" t="s">
        <v>17</v>
      </c>
      <c r="H36" s="31"/>
      <c r="I36" s="31"/>
      <c r="J36" s="31"/>
      <c r="K36" s="31"/>
      <c r="L36" s="31"/>
      <c r="M36" s="31"/>
      <c r="N36" s="36"/>
      <c r="P36" s="77">
        <f>'1 在籍_専門'!P37</f>
        <v>0</v>
      </c>
      <c r="Q36" s="57"/>
      <c r="R36" s="324"/>
      <c r="S36" s="324"/>
      <c r="T36" s="324"/>
      <c r="U36" s="324"/>
      <c r="V36" s="325"/>
      <c r="W36" s="326"/>
      <c r="X36" s="324"/>
      <c r="Y36" s="324"/>
      <c r="Z36" s="324"/>
      <c r="AA36" s="324"/>
      <c r="AB36" s="324"/>
      <c r="AC36" s="327"/>
    </row>
    <row r="37" spans="1:30" ht="8.4499999999999993" customHeight="1" x14ac:dyDescent="0.15">
      <c r="A37" s="203"/>
      <c r="B37" s="28"/>
      <c r="C37" s="4"/>
      <c r="D37" s="4"/>
      <c r="E37" s="4"/>
      <c r="F37" s="4"/>
      <c r="G37" s="4"/>
      <c r="H37" s="4"/>
      <c r="I37" s="4"/>
      <c r="J37" s="4"/>
      <c r="K37" s="4"/>
      <c r="L37" s="4"/>
      <c r="M37" s="4"/>
      <c r="N37" s="4"/>
      <c r="P37" s="203"/>
      <c r="Q37" s="28"/>
      <c r="R37" s="43"/>
      <c r="S37" s="43"/>
      <c r="T37" s="43"/>
      <c r="U37" s="43"/>
      <c r="V37" s="43"/>
      <c r="W37" s="43"/>
      <c r="X37" s="43"/>
      <c r="Y37" s="43"/>
      <c r="Z37" s="43"/>
      <c r="AA37" s="43"/>
      <c r="AB37" s="43"/>
      <c r="AC37" s="43"/>
    </row>
    <row r="38" spans="1:30" ht="13.5" x14ac:dyDescent="0.15">
      <c r="A38" s="1"/>
      <c r="B38" s="1"/>
      <c r="C38" s="1"/>
      <c r="D38" s="1"/>
      <c r="E38" s="1"/>
      <c r="F38" s="1"/>
      <c r="G38" s="1"/>
      <c r="H38" s="1"/>
      <c r="I38" s="1"/>
      <c r="J38" s="1"/>
      <c r="K38" s="1"/>
      <c r="L38" s="1"/>
      <c r="M38" s="1"/>
      <c r="N38" s="1"/>
      <c r="O38" s="1"/>
      <c r="P38" s="1"/>
      <c r="Q38" s="28"/>
      <c r="R38" s="1"/>
      <c r="S38" s="1"/>
      <c r="T38" s="1"/>
      <c r="U38" s="1"/>
      <c r="V38" s="1"/>
      <c r="W38" s="1"/>
      <c r="X38" s="1"/>
      <c r="Y38" s="1"/>
      <c r="Z38" s="1"/>
      <c r="AA38" s="1"/>
      <c r="AB38" s="1"/>
      <c r="AC38" s="1"/>
    </row>
    <row r="39" spans="1:30" ht="12.75" customHeight="1" x14ac:dyDescent="0.15">
      <c r="A39" s="9">
        <v>2</v>
      </c>
      <c r="B39" s="2" t="s">
        <v>446</v>
      </c>
      <c r="C39" s="1"/>
      <c r="D39" s="1"/>
      <c r="E39" s="1"/>
      <c r="F39" s="1"/>
      <c r="G39" s="1"/>
      <c r="H39" s="1"/>
      <c r="I39" s="1"/>
      <c r="J39" s="1"/>
      <c r="K39" s="1"/>
      <c r="L39" s="1"/>
      <c r="M39" s="1"/>
      <c r="N39" s="1"/>
      <c r="O39" s="1"/>
      <c r="P39" s="1"/>
      <c r="Q39" s="28"/>
      <c r="R39" s="1"/>
      <c r="S39" s="1"/>
      <c r="T39" s="1"/>
      <c r="U39" s="1"/>
      <c r="V39" s="1"/>
      <c r="W39" s="1"/>
      <c r="X39" s="1"/>
      <c r="Y39" s="1"/>
      <c r="Z39" s="1"/>
      <c r="AA39" s="1"/>
      <c r="AB39" s="1"/>
      <c r="AC39" s="1"/>
    </row>
    <row r="40" spans="1:30" ht="13.5" customHeight="1" x14ac:dyDescent="0.15">
      <c r="A40" s="12"/>
      <c r="B40" s="328" t="s">
        <v>910</v>
      </c>
      <c r="C40" s="328"/>
      <c r="D40" s="328"/>
      <c r="E40" s="328"/>
      <c r="F40" s="328"/>
      <c r="G40" s="328"/>
      <c r="H40" s="328"/>
      <c r="I40" s="328"/>
      <c r="J40" s="328"/>
      <c r="K40" s="328"/>
      <c r="L40" s="328"/>
      <c r="M40" s="328"/>
      <c r="N40" s="328"/>
      <c r="O40" s="328"/>
      <c r="P40" s="328"/>
      <c r="Q40" s="328"/>
      <c r="R40" s="328"/>
      <c r="S40" s="328"/>
      <c r="T40" s="328"/>
      <c r="U40" s="328"/>
      <c r="V40" s="328"/>
      <c r="W40" s="328"/>
      <c r="X40" s="328"/>
      <c r="Y40" s="328"/>
      <c r="Z40" s="328"/>
      <c r="AA40" s="328"/>
      <c r="AB40" s="328"/>
      <c r="AC40" s="328"/>
    </row>
    <row r="41" spans="1:30" ht="9" customHeight="1" x14ac:dyDescent="0.15">
      <c r="A41" s="12"/>
      <c r="B41" s="39"/>
      <c r="C41" s="39"/>
      <c r="D41" s="39"/>
      <c r="E41" s="39"/>
      <c r="F41" s="39"/>
      <c r="G41" s="39"/>
      <c r="H41" s="39"/>
      <c r="I41" s="39"/>
      <c r="J41" s="39"/>
      <c r="K41" s="39"/>
      <c r="L41" s="39"/>
      <c r="M41" s="39"/>
      <c r="N41" s="39"/>
      <c r="O41" s="39"/>
      <c r="P41" s="39"/>
      <c r="Q41" s="40"/>
      <c r="R41" s="39"/>
      <c r="S41" s="39"/>
      <c r="T41" s="39"/>
      <c r="U41" s="39"/>
      <c r="V41" s="39"/>
      <c r="W41" s="39"/>
      <c r="X41" s="39"/>
      <c r="Y41" s="39"/>
      <c r="Z41" s="39"/>
      <c r="AA41" s="39"/>
      <c r="AB41" s="39"/>
      <c r="AC41" s="39"/>
    </row>
    <row r="42" spans="1:30" ht="13.5" customHeight="1" x14ac:dyDescent="0.15">
      <c r="A42" s="12"/>
      <c r="B42" s="329" t="s">
        <v>177</v>
      </c>
      <c r="C42" s="329"/>
      <c r="D42" s="329"/>
      <c r="E42" s="329"/>
      <c r="F42" s="329"/>
      <c r="G42" s="329"/>
      <c r="H42" s="329"/>
      <c r="I42" s="329"/>
      <c r="J42" s="152"/>
      <c r="K42" s="152"/>
      <c r="L42" s="152"/>
      <c r="M42" s="152"/>
      <c r="N42" s="152"/>
      <c r="O42" s="152"/>
      <c r="P42" s="329" t="s">
        <v>178</v>
      </c>
      <c r="Q42" s="329"/>
      <c r="R42" s="329"/>
      <c r="S42" s="329"/>
      <c r="T42" s="329"/>
      <c r="U42" s="329"/>
      <c r="V42" s="329"/>
      <c r="W42" s="329"/>
      <c r="X42" s="39"/>
      <c r="Y42" s="39"/>
      <c r="Z42" s="39"/>
      <c r="AA42" s="39"/>
      <c r="AB42" s="39"/>
      <c r="AC42" s="39"/>
    </row>
    <row r="43" spans="1:30" ht="13.5" x14ac:dyDescent="0.15">
      <c r="B43" s="143"/>
      <c r="C43" s="153" t="s">
        <v>346</v>
      </c>
      <c r="D43" s="153"/>
      <c r="E43" s="153"/>
      <c r="F43" s="153"/>
      <c r="G43" s="153"/>
      <c r="H43" s="153"/>
      <c r="I43" s="153"/>
      <c r="J43" s="153"/>
      <c r="K43" s="153"/>
      <c r="L43" s="153"/>
      <c r="M43" s="153"/>
      <c r="N43" s="153"/>
      <c r="O43" s="153"/>
      <c r="P43" s="143"/>
      <c r="Q43" s="154" t="s">
        <v>348</v>
      </c>
      <c r="R43" s="153"/>
      <c r="S43" s="153"/>
      <c r="T43" s="153"/>
      <c r="U43" s="153"/>
      <c r="V43" s="153"/>
      <c r="W43" s="153"/>
      <c r="X43" s="41"/>
      <c r="Y43" s="41"/>
      <c r="Z43" s="41"/>
      <c r="AA43" s="41"/>
      <c r="AB43" s="41"/>
      <c r="AC43" s="41"/>
      <c r="AD43" s="41"/>
    </row>
    <row r="44" spans="1:30" ht="13.5" x14ac:dyDescent="0.15">
      <c r="B44" s="143"/>
      <c r="C44" s="153" t="s">
        <v>347</v>
      </c>
      <c r="D44" s="153"/>
      <c r="E44" s="153"/>
      <c r="F44" s="153"/>
      <c r="G44" s="153"/>
      <c r="H44" s="153"/>
      <c r="I44" s="153"/>
      <c r="J44" s="153"/>
      <c r="K44" s="153"/>
      <c r="L44" s="153"/>
      <c r="M44" s="153"/>
      <c r="N44" s="153"/>
      <c r="O44" s="153"/>
      <c r="P44" s="143"/>
      <c r="Q44" s="154" t="s">
        <v>349</v>
      </c>
      <c r="R44" s="153"/>
      <c r="S44" s="153"/>
      <c r="T44" s="153"/>
      <c r="U44" s="153"/>
      <c r="V44" s="153"/>
      <c r="W44" s="153"/>
      <c r="X44" s="1"/>
      <c r="Y44" s="1"/>
      <c r="Z44" s="1"/>
      <c r="AA44" s="1"/>
      <c r="AB44" s="1"/>
      <c r="AC44" s="1"/>
      <c r="AD44" s="1"/>
    </row>
    <row r="45" spans="1:30" ht="24.75" customHeight="1" x14ac:dyDescent="0.15">
      <c r="A45" s="28"/>
      <c r="B45" s="28"/>
      <c r="C45" s="1"/>
      <c r="D45" s="1"/>
      <c r="E45" s="1"/>
      <c r="F45" s="1"/>
      <c r="G45" s="1"/>
      <c r="H45" s="1"/>
      <c r="I45" s="1"/>
      <c r="J45" s="1"/>
      <c r="K45" s="1"/>
      <c r="L45" s="1"/>
      <c r="M45" s="1"/>
      <c r="N45" s="1"/>
      <c r="P45" s="333" t="s">
        <v>458</v>
      </c>
      <c r="Q45" s="333"/>
      <c r="R45" s="333"/>
      <c r="S45" s="333"/>
      <c r="T45" s="333"/>
      <c r="U45" s="333"/>
      <c r="V45" s="333"/>
      <c r="W45" s="333"/>
      <c r="X45" s="333"/>
      <c r="Y45" s="333"/>
      <c r="Z45" s="333"/>
      <c r="AA45" s="333"/>
      <c r="AB45" s="333"/>
      <c r="AC45" s="333"/>
    </row>
    <row r="46" spans="1:30" ht="7.5" customHeight="1" x14ac:dyDescent="0.15">
      <c r="A46" s="28"/>
      <c r="B46" s="28"/>
      <c r="C46" s="1"/>
      <c r="D46" s="1"/>
      <c r="E46" s="1"/>
      <c r="F46" s="1"/>
      <c r="G46" s="1"/>
      <c r="H46" s="1"/>
      <c r="I46" s="1"/>
      <c r="J46" s="1"/>
      <c r="K46" s="1"/>
      <c r="L46" s="1"/>
      <c r="M46" s="1"/>
      <c r="N46" s="1"/>
      <c r="P46" s="28"/>
      <c r="Q46" s="28"/>
      <c r="R46" s="43"/>
      <c r="S46" s="43"/>
      <c r="T46" s="43"/>
      <c r="U46" s="43"/>
      <c r="V46" s="43"/>
      <c r="W46" s="43"/>
      <c r="X46" s="43"/>
      <c r="Y46" s="43"/>
      <c r="Z46" s="43"/>
      <c r="AA46" s="43"/>
      <c r="AB46" s="43"/>
      <c r="AC46" s="43"/>
    </row>
    <row r="47" spans="1:30" ht="12.75" customHeight="1" x14ac:dyDescent="0.15">
      <c r="A47" s="9">
        <v>3</v>
      </c>
      <c r="B47" s="340" t="s">
        <v>982</v>
      </c>
      <c r="C47" s="340"/>
      <c r="D47" s="340"/>
      <c r="E47" s="340"/>
      <c r="F47" s="340"/>
      <c r="G47" s="340"/>
      <c r="H47" s="340"/>
      <c r="I47" s="340"/>
      <c r="J47" s="340"/>
      <c r="K47" s="340"/>
      <c r="L47" s="340"/>
      <c r="M47" s="340"/>
      <c r="N47" s="340"/>
      <c r="O47" s="340"/>
      <c r="P47" s="340"/>
      <c r="Q47" s="340"/>
      <c r="R47" s="340"/>
      <c r="S47" s="340"/>
      <c r="T47" s="340"/>
      <c r="U47" s="340"/>
      <c r="V47" s="44"/>
      <c r="W47" s="44"/>
      <c r="X47" s="44"/>
      <c r="Y47" s="44"/>
      <c r="Z47" s="44"/>
      <c r="AA47" s="44"/>
      <c r="AB47" s="44"/>
      <c r="AC47" s="44"/>
      <c r="AD47" s="44"/>
    </row>
    <row r="48" spans="1:30" ht="22.5" customHeight="1" x14ac:dyDescent="0.15">
      <c r="A48" s="28"/>
      <c r="B48" s="28"/>
      <c r="C48" s="1"/>
      <c r="D48" s="1"/>
      <c r="E48" s="1"/>
      <c r="F48" s="1"/>
      <c r="G48" s="1"/>
      <c r="H48" s="1"/>
      <c r="I48" s="1"/>
      <c r="J48" s="1"/>
      <c r="K48" s="1"/>
      <c r="L48" s="1"/>
      <c r="M48" s="1"/>
      <c r="N48" s="1"/>
      <c r="P48" s="28"/>
      <c r="Q48" s="28"/>
      <c r="R48" s="341"/>
      <c r="S48" s="342"/>
      <c r="T48" s="343"/>
      <c r="U48" s="43" t="s">
        <v>179</v>
      </c>
      <c r="V48" s="43"/>
      <c r="W48" s="43"/>
      <c r="X48" s="43"/>
      <c r="Y48" s="43"/>
      <c r="Z48" s="43"/>
      <c r="AA48" s="43"/>
      <c r="AB48" s="43"/>
      <c r="AC48" s="43"/>
    </row>
    <row r="49" spans="1:29" ht="9.75" customHeight="1" x14ac:dyDescent="0.15">
      <c r="A49" s="28"/>
      <c r="B49" s="28"/>
      <c r="C49" s="1"/>
      <c r="D49" s="1"/>
      <c r="E49" s="1"/>
      <c r="F49" s="1"/>
      <c r="G49" s="1"/>
      <c r="H49" s="1"/>
      <c r="I49" s="1"/>
      <c r="J49" s="1"/>
      <c r="K49" s="1"/>
      <c r="L49" s="1"/>
      <c r="M49" s="1"/>
      <c r="N49" s="1"/>
      <c r="P49" s="28"/>
      <c r="Q49" s="28"/>
      <c r="R49" s="43"/>
      <c r="S49" s="43"/>
      <c r="T49" s="43"/>
      <c r="U49" s="43"/>
      <c r="V49" s="43"/>
      <c r="W49" s="43"/>
      <c r="X49" s="43"/>
      <c r="Y49" s="43"/>
      <c r="Z49" s="43"/>
      <c r="AA49" s="43"/>
      <c r="AB49" s="43"/>
      <c r="AC49" s="43"/>
    </row>
    <row r="50" spans="1:29" ht="12.75" customHeight="1" x14ac:dyDescent="0.15">
      <c r="A50" s="9">
        <v>4</v>
      </c>
      <c r="B50" s="155" t="s">
        <v>983</v>
      </c>
      <c r="C50" s="155"/>
      <c r="D50" s="155"/>
      <c r="E50" s="155"/>
      <c r="F50" s="155"/>
      <c r="G50" s="155"/>
      <c r="H50" s="155"/>
      <c r="I50" s="155"/>
      <c r="J50" s="155"/>
      <c r="K50" s="155"/>
      <c r="L50" s="155"/>
      <c r="M50" s="155"/>
      <c r="N50" s="155"/>
      <c r="O50" s="155"/>
      <c r="P50" s="155"/>
      <c r="Q50" s="155"/>
      <c r="R50" s="155"/>
      <c r="S50" s="155"/>
      <c r="T50" s="155"/>
      <c r="U50" s="155"/>
      <c r="V50" s="154"/>
      <c r="W50" s="43"/>
      <c r="X50" s="43"/>
      <c r="Y50" s="43"/>
      <c r="Z50" s="43"/>
      <c r="AA50" s="43"/>
      <c r="AB50" s="43"/>
      <c r="AC50" s="43"/>
    </row>
    <row r="51" spans="1:29" ht="14.25" thickBot="1" x14ac:dyDescent="0.2">
      <c r="A51" s="28"/>
      <c r="B51" s="28"/>
      <c r="C51" s="1"/>
      <c r="D51" s="1"/>
      <c r="E51" s="1"/>
      <c r="F51" s="1"/>
      <c r="G51" s="1"/>
      <c r="H51" s="1"/>
      <c r="I51" s="1"/>
      <c r="J51" s="1"/>
      <c r="K51" s="1"/>
      <c r="L51" s="1"/>
      <c r="M51" s="1"/>
      <c r="N51" s="1"/>
      <c r="P51" s="28"/>
      <c r="Q51" s="28"/>
      <c r="R51" s="43"/>
      <c r="S51" s="43"/>
      <c r="T51" s="43"/>
      <c r="U51" s="43"/>
      <c r="V51" s="43"/>
      <c r="W51" s="43"/>
      <c r="X51" s="43"/>
      <c r="Y51" s="43"/>
      <c r="Z51" s="43"/>
      <c r="AA51" s="43"/>
      <c r="AB51" s="43"/>
      <c r="AC51" s="43"/>
    </row>
    <row r="52" spans="1:29" ht="46.5" customHeight="1" x14ac:dyDescent="0.15">
      <c r="A52" s="28"/>
      <c r="B52" s="344"/>
      <c r="C52" s="345"/>
      <c r="D52" s="345"/>
      <c r="E52" s="345" t="s">
        <v>222</v>
      </c>
      <c r="F52" s="346"/>
      <c r="G52" s="346"/>
      <c r="H52" s="346"/>
      <c r="I52" s="346" t="s">
        <v>223</v>
      </c>
      <c r="J52" s="346"/>
      <c r="K52" s="346"/>
      <c r="L52" s="346"/>
      <c r="M52" s="346" t="s">
        <v>224</v>
      </c>
      <c r="N52" s="346"/>
      <c r="O52" s="346"/>
      <c r="P52" s="347"/>
      <c r="R52" s="330" t="s">
        <v>272</v>
      </c>
      <c r="S52" s="331"/>
      <c r="T52" s="331"/>
      <c r="U52" s="332"/>
      <c r="V52" s="64"/>
      <c r="W52" s="43"/>
      <c r="X52" s="43"/>
      <c r="Y52" s="43"/>
      <c r="Z52" s="43"/>
      <c r="AA52" s="43"/>
      <c r="AB52" s="43"/>
      <c r="AC52" s="43"/>
    </row>
    <row r="53" spans="1:29" ht="22.5" customHeight="1" x14ac:dyDescent="0.15">
      <c r="A53" s="28"/>
      <c r="B53" s="348" t="s">
        <v>8</v>
      </c>
      <c r="C53" s="350" t="s">
        <v>54</v>
      </c>
      <c r="D53" s="350"/>
      <c r="E53" s="351"/>
      <c r="F53" s="351"/>
      <c r="G53" s="351"/>
      <c r="H53" s="351"/>
      <c r="I53" s="351"/>
      <c r="J53" s="351"/>
      <c r="K53" s="351"/>
      <c r="L53" s="351"/>
      <c r="M53" s="351"/>
      <c r="N53" s="351"/>
      <c r="O53" s="351"/>
      <c r="P53" s="352"/>
      <c r="R53" s="334"/>
      <c r="S53" s="335"/>
      <c r="T53" s="335"/>
      <c r="U53" s="336"/>
      <c r="V53" s="43"/>
      <c r="W53" s="43"/>
      <c r="X53" s="43"/>
      <c r="Y53" s="43"/>
      <c r="Z53" s="43"/>
      <c r="AA53" s="43"/>
      <c r="AB53" s="43"/>
      <c r="AC53" s="43"/>
    </row>
    <row r="54" spans="1:29" ht="22.5" customHeight="1" x14ac:dyDescent="0.15">
      <c r="A54" s="28"/>
      <c r="B54" s="349"/>
      <c r="C54" s="353" t="s">
        <v>182</v>
      </c>
      <c r="D54" s="353"/>
      <c r="E54" s="354"/>
      <c r="F54" s="354"/>
      <c r="G54" s="354"/>
      <c r="H54" s="354"/>
      <c r="I54" s="354"/>
      <c r="J54" s="354"/>
      <c r="K54" s="354"/>
      <c r="L54" s="354"/>
      <c r="M54" s="354"/>
      <c r="N54" s="354"/>
      <c r="O54" s="354"/>
      <c r="P54" s="355"/>
      <c r="R54" s="337"/>
      <c r="S54" s="338"/>
      <c r="T54" s="338"/>
      <c r="U54" s="339"/>
      <c r="V54" s="333" t="s">
        <v>469</v>
      </c>
      <c r="W54" s="333"/>
      <c r="X54" s="333"/>
      <c r="Y54" s="333"/>
      <c r="Z54" s="333"/>
      <c r="AA54" s="333"/>
      <c r="AB54" s="333"/>
      <c r="AC54" s="333"/>
    </row>
    <row r="55" spans="1:29" ht="22.5" customHeight="1" x14ac:dyDescent="0.15">
      <c r="A55" s="28"/>
      <c r="B55" s="349" t="s">
        <v>77</v>
      </c>
      <c r="C55" s="353" t="s">
        <v>54</v>
      </c>
      <c r="D55" s="353"/>
      <c r="E55" s="354"/>
      <c r="F55" s="354"/>
      <c r="G55" s="354"/>
      <c r="H55" s="354"/>
      <c r="I55" s="354"/>
      <c r="J55" s="354"/>
      <c r="K55" s="354"/>
      <c r="L55" s="354"/>
      <c r="M55" s="354"/>
      <c r="N55" s="354"/>
      <c r="O55" s="354"/>
      <c r="P55" s="355"/>
      <c r="R55" s="337"/>
      <c r="S55" s="338"/>
      <c r="T55" s="338"/>
      <c r="U55" s="339"/>
      <c r="V55" s="333"/>
      <c r="W55" s="333"/>
      <c r="X55" s="333"/>
      <c r="Y55" s="333"/>
      <c r="Z55" s="333"/>
      <c r="AA55" s="333"/>
      <c r="AB55" s="333"/>
      <c r="AC55" s="333"/>
    </row>
    <row r="56" spans="1:29" ht="22.5" customHeight="1" thickBot="1" x14ac:dyDescent="0.2">
      <c r="A56" s="28"/>
      <c r="B56" s="459"/>
      <c r="C56" s="460" t="s">
        <v>182</v>
      </c>
      <c r="D56" s="460"/>
      <c r="E56" s="453"/>
      <c r="F56" s="453"/>
      <c r="G56" s="453"/>
      <c r="H56" s="453"/>
      <c r="I56" s="453"/>
      <c r="J56" s="453"/>
      <c r="K56" s="453"/>
      <c r="L56" s="453"/>
      <c r="M56" s="453"/>
      <c r="N56" s="453"/>
      <c r="O56" s="453"/>
      <c r="P56" s="454"/>
      <c r="R56" s="456"/>
      <c r="S56" s="457"/>
      <c r="T56" s="457"/>
      <c r="U56" s="458"/>
      <c r="V56" s="333"/>
      <c r="W56" s="333"/>
      <c r="X56" s="333"/>
      <c r="Y56" s="333"/>
      <c r="Z56" s="333"/>
      <c r="AA56" s="333"/>
      <c r="AB56" s="333"/>
      <c r="AC56" s="333"/>
    </row>
    <row r="57" spans="1:29" ht="17.100000000000001" customHeight="1" x14ac:dyDescent="0.15">
      <c r="A57" s="28"/>
      <c r="B57" s="28"/>
      <c r="C57" s="1"/>
      <c r="D57" s="1"/>
      <c r="E57" s="1"/>
      <c r="F57" s="1"/>
      <c r="G57" s="1"/>
      <c r="H57" s="1"/>
      <c r="I57" s="1"/>
      <c r="J57" s="1"/>
      <c r="K57" s="1"/>
      <c r="L57" s="1"/>
      <c r="M57" s="1"/>
      <c r="N57" s="1"/>
      <c r="P57" s="28"/>
      <c r="R57" s="28"/>
      <c r="S57" s="43"/>
      <c r="T57" s="43"/>
      <c r="U57" s="43"/>
      <c r="V57" s="43"/>
      <c r="W57" s="43"/>
      <c r="X57" s="43"/>
      <c r="Y57" s="43"/>
      <c r="Z57" s="43"/>
      <c r="AA57" s="43"/>
      <c r="AB57" s="43"/>
      <c r="AC57" s="43"/>
    </row>
    <row r="58" spans="1:29" ht="27" customHeight="1" x14ac:dyDescent="0.15">
      <c r="A58" s="284" t="s">
        <v>79</v>
      </c>
      <c r="B58" s="455"/>
      <c r="C58" s="455"/>
      <c r="D58" s="455"/>
      <c r="E58" s="455"/>
      <c r="F58" s="455"/>
      <c r="G58" s="455"/>
      <c r="H58" s="455"/>
      <c r="I58" s="455"/>
      <c r="J58" s="455"/>
      <c r="K58" s="455"/>
      <c r="L58" s="455"/>
      <c r="M58" s="455"/>
      <c r="N58" s="455"/>
      <c r="O58" s="455"/>
      <c r="P58" s="455"/>
      <c r="Q58" s="455"/>
      <c r="R58" s="455"/>
      <c r="S58" s="455"/>
      <c r="T58" s="455"/>
      <c r="U58" s="455"/>
      <c r="V58" s="455"/>
      <c r="W58" s="455"/>
      <c r="X58" s="455"/>
      <c r="Y58" s="455"/>
      <c r="Z58" s="455"/>
      <c r="AA58" s="455"/>
      <c r="AB58" s="455"/>
      <c r="AC58" s="455"/>
    </row>
    <row r="59" spans="1:29" ht="12.95" customHeight="1" x14ac:dyDescent="0.15">
      <c r="A59" s="268" t="s">
        <v>942</v>
      </c>
      <c r="B59" s="269"/>
      <c r="C59" s="269"/>
      <c r="D59" s="269"/>
      <c r="E59" s="269"/>
      <c r="F59" s="269"/>
      <c r="G59" s="269"/>
      <c r="H59" s="269"/>
      <c r="I59" s="269"/>
      <c r="J59" s="269"/>
      <c r="K59" s="269"/>
      <c r="L59" s="269"/>
      <c r="M59" s="269"/>
      <c r="N59" s="269"/>
      <c r="O59" s="269"/>
      <c r="P59" s="269"/>
      <c r="Q59" s="269"/>
      <c r="R59" s="269"/>
      <c r="S59" s="269"/>
      <c r="T59" s="269"/>
      <c r="U59" s="269"/>
      <c r="V59" s="270"/>
      <c r="X59" s="274"/>
      <c r="Y59" s="275"/>
      <c r="Z59" s="276"/>
      <c r="AA59" s="277" t="s">
        <v>461</v>
      </c>
      <c r="AB59" s="278"/>
      <c r="AC59" s="279"/>
    </row>
    <row r="60" spans="1:29" ht="12.95" customHeight="1" x14ac:dyDescent="0.15">
      <c r="A60" s="271"/>
      <c r="B60" s="272"/>
      <c r="C60" s="272"/>
      <c r="D60" s="272"/>
      <c r="E60" s="272"/>
      <c r="F60" s="272"/>
      <c r="G60" s="272"/>
      <c r="H60" s="272"/>
      <c r="I60" s="272"/>
      <c r="J60" s="272"/>
      <c r="K60" s="272"/>
      <c r="L60" s="272"/>
      <c r="M60" s="272"/>
      <c r="N60" s="272"/>
      <c r="O60" s="272"/>
      <c r="P60" s="272"/>
      <c r="Q60" s="272"/>
      <c r="R60" s="272"/>
      <c r="S60" s="272"/>
      <c r="T60" s="272"/>
      <c r="U60" s="272"/>
      <c r="V60" s="273"/>
      <c r="X60" s="275"/>
      <c r="Y60" s="275"/>
      <c r="Z60" s="276"/>
      <c r="AA60" s="280"/>
      <c r="AB60" s="281"/>
      <c r="AC60" s="282"/>
    </row>
    <row r="61" spans="1:29" ht="5.25" customHeight="1" x14ac:dyDescent="0.15"/>
    <row r="62" spans="1:29" ht="35.25" customHeight="1" x14ac:dyDescent="0.15">
      <c r="A62" s="437" t="s">
        <v>847</v>
      </c>
      <c r="B62" s="438"/>
      <c r="C62" s="438"/>
      <c r="D62" s="438"/>
      <c r="E62" s="439"/>
      <c r="F62" s="440">
        <f>'1 在籍_専門'!$G$7</f>
        <v>0</v>
      </c>
      <c r="G62" s="441"/>
      <c r="H62" s="441"/>
      <c r="I62" s="441"/>
      <c r="J62" s="441"/>
      <c r="K62" s="441"/>
      <c r="L62" s="441"/>
      <c r="M62" s="441"/>
      <c r="N62" s="441"/>
      <c r="O62" s="441"/>
      <c r="P62" s="441"/>
      <c r="Q62" s="441"/>
      <c r="R62" s="441"/>
      <c r="S62" s="441"/>
      <c r="T62" s="441"/>
      <c r="U62" s="441"/>
      <c r="V62" s="442"/>
      <c r="W62" s="443" t="s">
        <v>53</v>
      </c>
      <c r="X62" s="443"/>
      <c r="Y62" s="444">
        <f>J16</f>
        <v>0</v>
      </c>
      <c r="Z62" s="445"/>
      <c r="AA62" s="445"/>
      <c r="AB62" s="445"/>
      <c r="AC62" s="446"/>
    </row>
    <row r="63" spans="1:29" ht="12" customHeight="1" x14ac:dyDescent="0.15">
      <c r="X63" s="359" t="s">
        <v>866</v>
      </c>
      <c r="Y63" s="360"/>
      <c r="Z63" s="360"/>
      <c r="AA63" s="360"/>
      <c r="AB63" s="360"/>
      <c r="AC63" s="360"/>
    </row>
    <row r="64" spans="1:29" ht="12.75" customHeight="1" x14ac:dyDescent="0.15">
      <c r="A64" s="9">
        <v>5</v>
      </c>
      <c r="B64" s="361" t="s">
        <v>984</v>
      </c>
      <c r="C64" s="362"/>
      <c r="D64" s="362"/>
      <c r="E64" s="362"/>
      <c r="F64" s="362"/>
      <c r="G64" s="362"/>
      <c r="H64" s="362"/>
      <c r="I64" s="362"/>
      <c r="J64" s="362"/>
      <c r="K64" s="362"/>
      <c r="L64" s="362"/>
      <c r="M64" s="362"/>
      <c r="N64" s="362"/>
      <c r="O64" s="362"/>
      <c r="P64" s="362"/>
      <c r="Q64" s="362"/>
      <c r="R64" s="362"/>
      <c r="S64" s="362"/>
      <c r="T64" s="362"/>
      <c r="U64" s="284"/>
      <c r="V64" s="284"/>
      <c r="W64" s="284"/>
      <c r="X64" s="284"/>
      <c r="Y64" s="284"/>
      <c r="Z64" s="284"/>
      <c r="AA64" s="284"/>
      <c r="AB64" s="284"/>
      <c r="AC64" s="284"/>
    </row>
    <row r="65" spans="1:29" ht="18.600000000000001" customHeight="1" x14ac:dyDescent="0.15">
      <c r="B65" s="363"/>
      <c r="C65" s="364"/>
      <c r="D65" s="365"/>
      <c r="E65" s="363" t="s">
        <v>180</v>
      </c>
      <c r="F65" s="369"/>
      <c r="G65" s="371" t="s">
        <v>880</v>
      </c>
      <c r="H65" s="365"/>
      <c r="I65" s="373" t="s">
        <v>101</v>
      </c>
      <c r="J65" s="374"/>
      <c r="K65" s="374"/>
      <c r="L65" s="374"/>
      <c r="M65" s="374"/>
      <c r="N65" s="374"/>
      <c r="O65" s="374"/>
      <c r="P65" s="374"/>
      <c r="Q65" s="374"/>
      <c r="R65" s="375"/>
      <c r="S65" s="363" t="s">
        <v>17</v>
      </c>
      <c r="T65" s="364"/>
      <c r="U65" s="156"/>
      <c r="V65" s="363" t="s">
        <v>87</v>
      </c>
      <c r="W65" s="365"/>
      <c r="X65" s="1"/>
      <c r="Y65" s="28"/>
    </row>
    <row r="66" spans="1:29" ht="18.600000000000001" customHeight="1" x14ac:dyDescent="0.15">
      <c r="B66" s="366"/>
      <c r="C66" s="367"/>
      <c r="D66" s="368"/>
      <c r="E66" s="366"/>
      <c r="F66" s="370"/>
      <c r="G66" s="372"/>
      <c r="H66" s="368"/>
      <c r="I66" s="376" t="s">
        <v>63</v>
      </c>
      <c r="J66" s="377"/>
      <c r="K66" s="356" t="s">
        <v>62</v>
      </c>
      <c r="L66" s="357"/>
      <c r="M66" s="356" t="s">
        <v>99</v>
      </c>
      <c r="N66" s="357"/>
      <c r="O66" s="356" t="s">
        <v>66</v>
      </c>
      <c r="P66" s="357"/>
      <c r="Q66" s="356" t="s">
        <v>181</v>
      </c>
      <c r="R66" s="358"/>
      <c r="S66" s="366"/>
      <c r="T66" s="367"/>
      <c r="U66" s="219"/>
      <c r="V66" s="366"/>
      <c r="W66" s="368"/>
      <c r="X66" s="1"/>
      <c r="Y66" s="28"/>
    </row>
    <row r="67" spans="1:29" ht="22.35" customHeight="1" x14ac:dyDescent="0.15">
      <c r="B67" s="383" t="s">
        <v>54</v>
      </c>
      <c r="C67" s="384"/>
      <c r="D67" s="385"/>
      <c r="E67" s="381"/>
      <c r="F67" s="379"/>
      <c r="G67" s="378"/>
      <c r="H67" s="380"/>
      <c r="I67" s="381"/>
      <c r="J67" s="379"/>
      <c r="K67" s="378"/>
      <c r="L67" s="379"/>
      <c r="M67" s="378"/>
      <c r="N67" s="379"/>
      <c r="O67" s="378"/>
      <c r="P67" s="379"/>
      <c r="Q67" s="378"/>
      <c r="R67" s="380"/>
      <c r="S67" s="381"/>
      <c r="T67" s="382"/>
      <c r="U67" s="156"/>
      <c r="V67" s="264">
        <f>SUM(E67:T67)</f>
        <v>0</v>
      </c>
      <c r="W67" s="265"/>
      <c r="X67" s="1"/>
      <c r="Y67" s="1"/>
    </row>
    <row r="68" spans="1:29" ht="22.35" customHeight="1" x14ac:dyDescent="0.15">
      <c r="B68" s="391" t="s">
        <v>182</v>
      </c>
      <c r="C68" s="392"/>
      <c r="D68" s="393"/>
      <c r="E68" s="389"/>
      <c r="F68" s="387"/>
      <c r="G68" s="386"/>
      <c r="H68" s="388"/>
      <c r="I68" s="389"/>
      <c r="J68" s="387"/>
      <c r="K68" s="386"/>
      <c r="L68" s="387"/>
      <c r="M68" s="386"/>
      <c r="N68" s="387"/>
      <c r="O68" s="386"/>
      <c r="P68" s="387"/>
      <c r="Q68" s="386"/>
      <c r="R68" s="388"/>
      <c r="S68" s="389"/>
      <c r="T68" s="390"/>
      <c r="U68" s="156"/>
      <c r="V68" s="266">
        <f>SUM(E68:T68)</f>
        <v>0</v>
      </c>
      <c r="W68" s="267"/>
      <c r="X68" s="1"/>
      <c r="Y68" s="1"/>
    </row>
    <row r="69" spans="1:29" ht="11.25" customHeight="1" x14ac:dyDescent="0.15">
      <c r="B69" s="123" t="s">
        <v>881</v>
      </c>
      <c r="C69" s="11"/>
      <c r="D69" s="11"/>
      <c r="E69" s="1"/>
      <c r="F69" s="1"/>
      <c r="G69" s="1"/>
      <c r="H69" s="1"/>
      <c r="I69" s="1"/>
      <c r="J69" s="1"/>
      <c r="K69" s="1"/>
      <c r="L69" s="1"/>
      <c r="M69" s="1"/>
      <c r="N69" s="1"/>
      <c r="O69" s="1"/>
      <c r="P69" s="1"/>
      <c r="Q69" s="1"/>
      <c r="R69" s="1"/>
      <c r="S69" s="1"/>
      <c r="T69" s="1"/>
      <c r="U69" s="1"/>
      <c r="V69" s="1"/>
      <c r="W69" s="1"/>
      <c r="X69" s="1"/>
      <c r="Y69" s="1"/>
      <c r="AA69" s="78"/>
    </row>
    <row r="70" spans="1:29" ht="11.25" customHeight="1" x14ac:dyDescent="0.15">
      <c r="B70" s="123" t="s">
        <v>883</v>
      </c>
      <c r="C70" s="11"/>
      <c r="D70" s="11"/>
      <c r="E70" s="1"/>
      <c r="F70" s="1"/>
      <c r="G70" s="1"/>
      <c r="H70" s="1"/>
      <c r="I70" s="1"/>
      <c r="J70" s="1"/>
      <c r="K70" s="1"/>
      <c r="L70" s="1"/>
      <c r="M70" s="1"/>
      <c r="N70" s="1"/>
      <c r="O70" s="1"/>
      <c r="P70" s="1"/>
      <c r="Q70" s="1"/>
      <c r="R70" s="1"/>
      <c r="S70" s="1"/>
      <c r="T70" s="1"/>
      <c r="U70" s="1"/>
      <c r="V70" s="1"/>
      <c r="W70" s="1"/>
      <c r="X70" s="1"/>
      <c r="Y70" s="1"/>
      <c r="AA70" s="78"/>
    </row>
    <row r="71" spans="1:29" ht="12" customHeight="1" x14ac:dyDescent="0.15">
      <c r="B71" s="220" t="s">
        <v>882</v>
      </c>
    </row>
    <row r="72" spans="1:29" ht="12.75" customHeight="1" x14ac:dyDescent="0.15">
      <c r="A72" s="9">
        <v>6</v>
      </c>
      <c r="B72" s="284" t="s">
        <v>943</v>
      </c>
      <c r="C72" s="284"/>
      <c r="D72" s="284"/>
      <c r="E72" s="284"/>
      <c r="F72" s="284"/>
      <c r="G72" s="284"/>
      <c r="H72" s="284"/>
      <c r="I72" s="284"/>
      <c r="J72" s="284"/>
      <c r="K72" s="284"/>
      <c r="L72" s="284"/>
      <c r="M72" s="284"/>
      <c r="N72" s="284"/>
      <c r="O72" s="284"/>
      <c r="P72" s="284"/>
      <c r="Q72" s="284"/>
      <c r="R72" s="284"/>
      <c r="S72" s="284"/>
      <c r="T72" s="284"/>
      <c r="U72" s="284"/>
      <c r="V72" s="284"/>
      <c r="W72" s="284"/>
      <c r="X72" s="284"/>
      <c r="Y72" s="284"/>
      <c r="Z72" s="284"/>
      <c r="AA72" s="284"/>
      <c r="AB72" s="284"/>
      <c r="AC72" s="284"/>
    </row>
    <row r="73" spans="1:29" ht="34.5" customHeight="1" x14ac:dyDescent="0.15">
      <c r="B73" s="394" t="s">
        <v>71</v>
      </c>
      <c r="C73" s="395"/>
      <c r="D73" s="396"/>
      <c r="E73" s="394" t="s">
        <v>83</v>
      </c>
      <c r="F73" s="395"/>
      <c r="G73" s="396"/>
      <c r="H73" s="394" t="s">
        <v>84</v>
      </c>
      <c r="I73" s="395"/>
      <c r="J73" s="396"/>
      <c r="K73" s="394" t="s">
        <v>85</v>
      </c>
      <c r="L73" s="395"/>
      <c r="M73" s="396"/>
      <c r="N73" s="394" t="s">
        <v>86</v>
      </c>
      <c r="O73" s="395"/>
      <c r="P73" s="396"/>
      <c r="Q73" s="397" t="s">
        <v>82</v>
      </c>
      <c r="R73" s="398"/>
      <c r="S73" s="399"/>
      <c r="T73" s="397" t="s">
        <v>88</v>
      </c>
      <c r="U73" s="398"/>
      <c r="V73" s="399"/>
      <c r="W73" s="397" t="s">
        <v>89</v>
      </c>
      <c r="X73" s="398"/>
      <c r="Y73" s="399"/>
      <c r="Z73" s="400" t="s">
        <v>90</v>
      </c>
      <c r="AA73" s="401"/>
      <c r="AB73" s="402"/>
    </row>
    <row r="74" spans="1:29" ht="22.35" customHeight="1" x14ac:dyDescent="0.15">
      <c r="B74" s="383" t="s">
        <v>54</v>
      </c>
      <c r="C74" s="384"/>
      <c r="D74" s="385"/>
      <c r="E74" s="381"/>
      <c r="F74" s="382"/>
      <c r="G74" s="380"/>
      <c r="H74" s="381"/>
      <c r="I74" s="382"/>
      <c r="J74" s="380"/>
      <c r="K74" s="381"/>
      <c r="L74" s="382"/>
      <c r="M74" s="380"/>
      <c r="N74" s="381"/>
      <c r="O74" s="382"/>
      <c r="P74" s="380"/>
      <c r="Q74" s="381"/>
      <c r="R74" s="382"/>
      <c r="S74" s="380"/>
      <c r="T74" s="381"/>
      <c r="U74" s="382"/>
      <c r="V74" s="380"/>
      <c r="W74" s="381"/>
      <c r="X74" s="382"/>
      <c r="Y74" s="380"/>
      <c r="Z74" s="381"/>
      <c r="AA74" s="382"/>
      <c r="AB74" s="380"/>
    </row>
    <row r="75" spans="1:29" ht="22.35" customHeight="1" x14ac:dyDescent="0.15">
      <c r="B75" s="391" t="s">
        <v>182</v>
      </c>
      <c r="C75" s="392"/>
      <c r="D75" s="393"/>
      <c r="E75" s="389"/>
      <c r="F75" s="390"/>
      <c r="G75" s="388"/>
      <c r="H75" s="389"/>
      <c r="I75" s="390"/>
      <c r="J75" s="388"/>
      <c r="K75" s="389"/>
      <c r="L75" s="390"/>
      <c r="M75" s="388"/>
      <c r="N75" s="389"/>
      <c r="O75" s="390"/>
      <c r="P75" s="388"/>
      <c r="Q75" s="389"/>
      <c r="R75" s="390"/>
      <c r="S75" s="388"/>
      <c r="T75" s="389"/>
      <c r="U75" s="390"/>
      <c r="V75" s="388"/>
      <c r="W75" s="389"/>
      <c r="X75" s="390"/>
      <c r="Y75" s="388"/>
      <c r="Z75" s="389"/>
      <c r="AA75" s="390"/>
      <c r="AB75" s="388"/>
    </row>
    <row r="76" spans="1:29" ht="10.5" customHeight="1" x14ac:dyDescent="0.15"/>
    <row r="77" spans="1:29" ht="48" customHeight="1" x14ac:dyDescent="0.15">
      <c r="B77" s="394" t="s">
        <v>71</v>
      </c>
      <c r="C77" s="395"/>
      <c r="D77" s="396"/>
      <c r="E77" s="397" t="s">
        <v>91</v>
      </c>
      <c r="F77" s="398"/>
      <c r="G77" s="399"/>
      <c r="H77" s="397" t="s">
        <v>92</v>
      </c>
      <c r="I77" s="398"/>
      <c r="J77" s="399"/>
      <c r="K77" s="397" t="s">
        <v>93</v>
      </c>
      <c r="L77" s="398"/>
      <c r="M77" s="399"/>
      <c r="N77" s="397" t="s">
        <v>94</v>
      </c>
      <c r="O77" s="398"/>
      <c r="P77" s="399"/>
      <c r="Q77" s="397" t="s">
        <v>95</v>
      </c>
      <c r="R77" s="398"/>
      <c r="S77" s="399"/>
      <c r="T77" s="394" t="s">
        <v>96</v>
      </c>
      <c r="U77" s="395"/>
      <c r="V77" s="396"/>
      <c r="W77" s="405" t="s">
        <v>498</v>
      </c>
      <c r="X77" s="406"/>
      <c r="Y77" s="407"/>
      <c r="Z77" s="394" t="s">
        <v>87</v>
      </c>
      <c r="AA77" s="395"/>
      <c r="AB77" s="396"/>
    </row>
    <row r="78" spans="1:29" ht="22.35" customHeight="1" x14ac:dyDescent="0.15">
      <c r="B78" s="383" t="s">
        <v>54</v>
      </c>
      <c r="C78" s="384"/>
      <c r="D78" s="385"/>
      <c r="E78" s="381"/>
      <c r="F78" s="382"/>
      <c r="G78" s="380"/>
      <c r="H78" s="381"/>
      <c r="I78" s="382"/>
      <c r="J78" s="380"/>
      <c r="K78" s="381"/>
      <c r="L78" s="382"/>
      <c r="M78" s="380"/>
      <c r="N78" s="381"/>
      <c r="O78" s="382"/>
      <c r="P78" s="380"/>
      <c r="Q78" s="381"/>
      <c r="R78" s="382"/>
      <c r="S78" s="380"/>
      <c r="T78" s="381"/>
      <c r="U78" s="382"/>
      <c r="V78" s="380"/>
      <c r="W78" s="410"/>
      <c r="X78" s="411"/>
      <c r="Y78" s="412"/>
      <c r="Z78" s="264">
        <f>SUM(E74:AB74,E78:Y78)</f>
        <v>0</v>
      </c>
      <c r="AA78" s="403"/>
      <c r="AB78" s="404"/>
    </row>
    <row r="79" spans="1:29" ht="22.35" customHeight="1" x14ac:dyDescent="0.15">
      <c r="B79" s="391" t="s">
        <v>182</v>
      </c>
      <c r="C79" s="392"/>
      <c r="D79" s="393"/>
      <c r="E79" s="389"/>
      <c r="F79" s="390"/>
      <c r="G79" s="388"/>
      <c r="H79" s="389"/>
      <c r="I79" s="390"/>
      <c r="J79" s="388"/>
      <c r="K79" s="389"/>
      <c r="L79" s="390"/>
      <c r="M79" s="388"/>
      <c r="N79" s="389"/>
      <c r="O79" s="390"/>
      <c r="P79" s="388"/>
      <c r="Q79" s="389"/>
      <c r="R79" s="390"/>
      <c r="S79" s="388"/>
      <c r="T79" s="389"/>
      <c r="U79" s="390"/>
      <c r="V79" s="388"/>
      <c r="W79" s="413"/>
      <c r="X79" s="414"/>
      <c r="Y79" s="415"/>
      <c r="Z79" s="266">
        <f>SUM(E75:AB75,E79:Y79)</f>
        <v>0</v>
      </c>
      <c r="AA79" s="408"/>
      <c r="AB79" s="409"/>
    </row>
    <row r="80" spans="1:29" ht="13.5" x14ac:dyDescent="0.15"/>
    <row r="81" spans="1:29" ht="12.75" customHeight="1" x14ac:dyDescent="0.15">
      <c r="A81" s="9">
        <v>7</v>
      </c>
      <c r="B81" s="284" t="s">
        <v>980</v>
      </c>
      <c r="C81" s="284"/>
      <c r="D81" s="284"/>
      <c r="E81" s="284"/>
      <c r="F81" s="284"/>
      <c r="G81" s="284"/>
      <c r="H81" s="284"/>
      <c r="I81" s="284"/>
      <c r="J81" s="284"/>
      <c r="K81" s="284"/>
      <c r="L81" s="284"/>
      <c r="M81" s="284"/>
      <c r="N81" s="284"/>
      <c r="O81" s="284"/>
      <c r="P81" s="284"/>
      <c r="Q81" s="284"/>
      <c r="R81" s="284"/>
      <c r="S81" s="284"/>
      <c r="T81" s="284"/>
      <c r="U81" s="284"/>
      <c r="V81" s="284"/>
      <c r="W81" s="284"/>
      <c r="X81" s="284"/>
      <c r="Y81" s="284"/>
      <c r="Z81" s="284"/>
      <c r="AA81" s="284"/>
      <c r="AB81" s="284"/>
      <c r="AC81" s="284"/>
    </row>
    <row r="82" spans="1:29" ht="12.95" customHeight="1" x14ac:dyDescent="0.15">
      <c r="B82" s="206" t="s">
        <v>874</v>
      </c>
    </row>
    <row r="83" spans="1:29" ht="13.5" x14ac:dyDescent="0.15">
      <c r="B83" s="58"/>
      <c r="C83" s="427" t="s">
        <v>350</v>
      </c>
      <c r="D83" s="427"/>
      <c r="E83" s="427"/>
      <c r="F83" s="427"/>
      <c r="G83" s="427"/>
      <c r="H83" s="427"/>
      <c r="I83" s="427"/>
      <c r="J83" s="41" t="s">
        <v>179</v>
      </c>
      <c r="K83" s="427"/>
      <c r="L83" s="427"/>
      <c r="M83" s="41" t="s">
        <v>153</v>
      </c>
      <c r="N83" s="41" t="s">
        <v>183</v>
      </c>
      <c r="Q83" s="58"/>
      <c r="R83" s="427" t="s">
        <v>351</v>
      </c>
      <c r="S83" s="427"/>
      <c r="T83" s="427"/>
      <c r="U83" s="427"/>
      <c r="V83" s="427"/>
    </row>
    <row r="84" spans="1:29" ht="13.5" x14ac:dyDescent="0.15"/>
    <row r="85" spans="1:29" ht="13.5" x14ac:dyDescent="0.15">
      <c r="B85" s="427" t="s">
        <v>490</v>
      </c>
      <c r="C85" s="427"/>
      <c r="D85" s="427"/>
      <c r="E85" s="427"/>
      <c r="F85" s="427"/>
      <c r="G85" s="427"/>
      <c r="H85" s="427"/>
      <c r="I85" s="427"/>
      <c r="J85" s="427"/>
      <c r="K85" s="427"/>
      <c r="L85" s="427"/>
      <c r="M85" s="427"/>
      <c r="N85" s="427"/>
      <c r="O85" s="427"/>
      <c r="P85" s="427"/>
      <c r="Q85" s="427"/>
      <c r="R85" s="427"/>
      <c r="S85" s="427"/>
      <c r="T85" s="427"/>
      <c r="U85" s="427"/>
      <c r="V85" s="427"/>
      <c r="W85" s="427"/>
      <c r="X85" s="427"/>
      <c r="Y85" s="427"/>
    </row>
    <row r="86" spans="1:29" ht="13.5" x14ac:dyDescent="0.15">
      <c r="B86" s="416"/>
      <c r="C86" s="417"/>
      <c r="D86" s="417"/>
      <c r="E86" s="417"/>
      <c r="F86" s="417"/>
      <c r="G86" s="417"/>
      <c r="H86" s="417"/>
      <c r="I86" s="417"/>
      <c r="J86" s="417"/>
      <c r="K86" s="417"/>
      <c r="L86" s="417"/>
      <c r="M86" s="417"/>
      <c r="N86" s="417"/>
      <c r="O86" s="417"/>
      <c r="P86" s="417"/>
      <c r="Q86" s="417"/>
      <c r="R86" s="417"/>
      <c r="S86" s="417"/>
      <c r="T86" s="417"/>
      <c r="U86" s="417"/>
      <c r="V86" s="417"/>
      <c r="W86" s="417"/>
      <c r="X86" s="417"/>
      <c r="Y86" s="417"/>
      <c r="Z86" s="417"/>
      <c r="AA86" s="417"/>
      <c r="AB86" s="418"/>
    </row>
    <row r="87" spans="1:29" ht="13.5" x14ac:dyDescent="0.15">
      <c r="B87" s="419"/>
      <c r="C87" s="420"/>
      <c r="D87" s="420"/>
      <c r="E87" s="420"/>
      <c r="F87" s="420"/>
      <c r="G87" s="420"/>
      <c r="H87" s="420"/>
      <c r="I87" s="420"/>
      <c r="J87" s="420"/>
      <c r="K87" s="420"/>
      <c r="L87" s="420"/>
      <c r="M87" s="420"/>
      <c r="N87" s="420"/>
      <c r="O87" s="420"/>
      <c r="P87" s="420"/>
      <c r="Q87" s="420"/>
      <c r="R87" s="420"/>
      <c r="S87" s="420"/>
      <c r="T87" s="420"/>
      <c r="U87" s="420"/>
      <c r="V87" s="420"/>
      <c r="W87" s="420"/>
      <c r="X87" s="420"/>
      <c r="Y87" s="420"/>
      <c r="Z87" s="420"/>
      <c r="AA87" s="420"/>
      <c r="AB87" s="421"/>
    </row>
    <row r="88" spans="1:29" ht="13.5" x14ac:dyDescent="0.15">
      <c r="B88" s="419"/>
      <c r="C88" s="420"/>
      <c r="D88" s="420"/>
      <c r="E88" s="420"/>
      <c r="F88" s="420"/>
      <c r="G88" s="420"/>
      <c r="H88" s="420"/>
      <c r="I88" s="420"/>
      <c r="J88" s="420"/>
      <c r="K88" s="420"/>
      <c r="L88" s="420"/>
      <c r="M88" s="420"/>
      <c r="N88" s="420"/>
      <c r="O88" s="420"/>
      <c r="P88" s="420"/>
      <c r="Q88" s="420"/>
      <c r="R88" s="420"/>
      <c r="S88" s="420"/>
      <c r="T88" s="420"/>
      <c r="U88" s="420"/>
      <c r="V88" s="420"/>
      <c r="W88" s="420"/>
      <c r="X88" s="420"/>
      <c r="Y88" s="420"/>
      <c r="Z88" s="420"/>
      <c r="AA88" s="420"/>
      <c r="AB88" s="421"/>
    </row>
    <row r="89" spans="1:29" ht="13.5" x14ac:dyDescent="0.15">
      <c r="B89" s="419"/>
      <c r="C89" s="420"/>
      <c r="D89" s="420"/>
      <c r="E89" s="420"/>
      <c r="F89" s="420"/>
      <c r="G89" s="420"/>
      <c r="H89" s="420"/>
      <c r="I89" s="420"/>
      <c r="J89" s="420"/>
      <c r="K89" s="420"/>
      <c r="L89" s="420"/>
      <c r="M89" s="420"/>
      <c r="N89" s="420"/>
      <c r="O89" s="420"/>
      <c r="P89" s="420"/>
      <c r="Q89" s="420"/>
      <c r="R89" s="420"/>
      <c r="S89" s="420"/>
      <c r="T89" s="420"/>
      <c r="U89" s="420"/>
      <c r="V89" s="420"/>
      <c r="W89" s="420"/>
      <c r="X89" s="420"/>
      <c r="Y89" s="420"/>
      <c r="Z89" s="420"/>
      <c r="AA89" s="420"/>
      <c r="AB89" s="421"/>
    </row>
    <row r="90" spans="1:29" ht="13.5" x14ac:dyDescent="0.15">
      <c r="B90" s="419"/>
      <c r="C90" s="420"/>
      <c r="D90" s="420"/>
      <c r="E90" s="420"/>
      <c r="F90" s="420"/>
      <c r="G90" s="420"/>
      <c r="H90" s="420"/>
      <c r="I90" s="420"/>
      <c r="J90" s="420"/>
      <c r="K90" s="420"/>
      <c r="L90" s="420"/>
      <c r="M90" s="420"/>
      <c r="N90" s="420"/>
      <c r="O90" s="420"/>
      <c r="P90" s="420"/>
      <c r="Q90" s="420"/>
      <c r="R90" s="420"/>
      <c r="S90" s="420"/>
      <c r="T90" s="420"/>
      <c r="U90" s="420"/>
      <c r="V90" s="420"/>
      <c r="W90" s="420"/>
      <c r="X90" s="420"/>
      <c r="Y90" s="420"/>
      <c r="Z90" s="420"/>
      <c r="AA90" s="420"/>
      <c r="AB90" s="421"/>
    </row>
    <row r="91" spans="1:29" ht="13.5" x14ac:dyDescent="0.15">
      <c r="B91" s="419"/>
      <c r="C91" s="420"/>
      <c r="D91" s="420"/>
      <c r="E91" s="420"/>
      <c r="F91" s="420"/>
      <c r="G91" s="420"/>
      <c r="H91" s="420"/>
      <c r="I91" s="420"/>
      <c r="J91" s="420"/>
      <c r="K91" s="420"/>
      <c r="L91" s="420"/>
      <c r="M91" s="420"/>
      <c r="N91" s="420"/>
      <c r="O91" s="420"/>
      <c r="P91" s="420"/>
      <c r="Q91" s="420"/>
      <c r="R91" s="420"/>
      <c r="S91" s="420"/>
      <c r="T91" s="420"/>
      <c r="U91" s="420"/>
      <c r="V91" s="420"/>
      <c r="W91" s="420"/>
      <c r="X91" s="420"/>
      <c r="Y91" s="420"/>
      <c r="Z91" s="420"/>
      <c r="AA91" s="420"/>
      <c r="AB91" s="421"/>
    </row>
    <row r="92" spans="1:29" ht="13.5" x14ac:dyDescent="0.15">
      <c r="B92" s="422"/>
      <c r="C92" s="423"/>
      <c r="D92" s="423"/>
      <c r="E92" s="423"/>
      <c r="F92" s="423"/>
      <c r="G92" s="423"/>
      <c r="H92" s="423"/>
      <c r="I92" s="423"/>
      <c r="J92" s="423"/>
      <c r="K92" s="423"/>
      <c r="L92" s="423"/>
      <c r="M92" s="423"/>
      <c r="N92" s="423"/>
      <c r="O92" s="423"/>
      <c r="P92" s="423"/>
      <c r="Q92" s="423"/>
      <c r="R92" s="423"/>
      <c r="S92" s="423"/>
      <c r="T92" s="423"/>
      <c r="U92" s="423"/>
      <c r="V92" s="423"/>
      <c r="W92" s="423"/>
      <c r="X92" s="423"/>
      <c r="Y92" s="423"/>
      <c r="Z92" s="423"/>
      <c r="AA92" s="423"/>
      <c r="AB92" s="424"/>
    </row>
    <row r="93" spans="1:29" ht="13.5" x14ac:dyDescent="0.15"/>
    <row r="94" spans="1:29" ht="12.75" customHeight="1" x14ac:dyDescent="0.15">
      <c r="A94" s="9">
        <v>8</v>
      </c>
      <c r="B94" s="425" t="s">
        <v>981</v>
      </c>
      <c r="C94" s="425"/>
      <c r="D94" s="425"/>
      <c r="E94" s="425"/>
      <c r="F94" s="425"/>
      <c r="G94" s="425"/>
      <c r="H94" s="425"/>
      <c r="I94" s="425"/>
      <c r="J94" s="425"/>
      <c r="K94" s="425"/>
      <c r="L94" s="425"/>
      <c r="M94" s="425"/>
      <c r="N94" s="425"/>
      <c r="O94" s="425"/>
      <c r="P94" s="425"/>
      <c r="Q94" s="425"/>
      <c r="R94" s="425"/>
      <c r="S94" s="425"/>
      <c r="T94" s="425"/>
      <c r="U94" s="425"/>
      <c r="V94" s="425"/>
      <c r="W94" s="425"/>
      <c r="X94" s="425"/>
      <c r="Y94" s="425"/>
      <c r="Z94" s="425"/>
      <c r="AA94" s="425"/>
      <c r="AB94" s="425"/>
      <c r="AC94" s="425"/>
    </row>
    <row r="95" spans="1:29" ht="9.75" customHeight="1" x14ac:dyDescent="0.15"/>
    <row r="96" spans="1:29" ht="13.5" x14ac:dyDescent="0.15">
      <c r="B96" s="416"/>
      <c r="C96" s="417"/>
      <c r="D96" s="417"/>
      <c r="E96" s="417"/>
      <c r="F96" s="417"/>
      <c r="G96" s="417"/>
      <c r="H96" s="417"/>
      <c r="I96" s="417"/>
      <c r="J96" s="417"/>
      <c r="K96" s="417"/>
      <c r="L96" s="417"/>
      <c r="M96" s="417"/>
      <c r="N96" s="417"/>
      <c r="O96" s="417"/>
      <c r="P96" s="417"/>
      <c r="Q96" s="417"/>
      <c r="R96" s="417"/>
      <c r="S96" s="417"/>
      <c r="T96" s="417"/>
      <c r="U96" s="417"/>
      <c r="V96" s="417"/>
      <c r="W96" s="417"/>
      <c r="X96" s="417"/>
      <c r="Y96" s="417"/>
      <c r="Z96" s="417"/>
      <c r="AA96" s="417"/>
      <c r="AB96" s="418"/>
    </row>
    <row r="97" spans="2:30" ht="13.5" x14ac:dyDescent="0.15">
      <c r="B97" s="419"/>
      <c r="C97" s="420"/>
      <c r="D97" s="420"/>
      <c r="E97" s="420"/>
      <c r="F97" s="420"/>
      <c r="G97" s="420"/>
      <c r="H97" s="420"/>
      <c r="I97" s="420"/>
      <c r="J97" s="420"/>
      <c r="K97" s="420"/>
      <c r="L97" s="420"/>
      <c r="M97" s="420"/>
      <c r="N97" s="420"/>
      <c r="O97" s="420"/>
      <c r="P97" s="420"/>
      <c r="Q97" s="420"/>
      <c r="R97" s="420"/>
      <c r="S97" s="420"/>
      <c r="T97" s="420"/>
      <c r="U97" s="420"/>
      <c r="V97" s="420"/>
      <c r="W97" s="420"/>
      <c r="X97" s="420"/>
      <c r="Y97" s="420"/>
      <c r="Z97" s="420"/>
      <c r="AA97" s="420"/>
      <c r="AB97" s="421"/>
    </row>
    <row r="98" spans="2:30" ht="13.5" x14ac:dyDescent="0.15">
      <c r="B98" s="419"/>
      <c r="C98" s="420"/>
      <c r="D98" s="420"/>
      <c r="E98" s="420"/>
      <c r="F98" s="420"/>
      <c r="G98" s="420"/>
      <c r="H98" s="420"/>
      <c r="I98" s="420"/>
      <c r="J98" s="420"/>
      <c r="K98" s="420"/>
      <c r="L98" s="420"/>
      <c r="M98" s="420"/>
      <c r="N98" s="420"/>
      <c r="O98" s="420"/>
      <c r="P98" s="420"/>
      <c r="Q98" s="420"/>
      <c r="R98" s="420"/>
      <c r="S98" s="420"/>
      <c r="T98" s="420"/>
      <c r="U98" s="420"/>
      <c r="V98" s="420"/>
      <c r="W98" s="420"/>
      <c r="X98" s="420"/>
      <c r="Y98" s="420"/>
      <c r="Z98" s="420"/>
      <c r="AA98" s="420"/>
      <c r="AB98" s="421"/>
    </row>
    <row r="99" spans="2:30" ht="13.5" x14ac:dyDescent="0.15">
      <c r="B99" s="419"/>
      <c r="C99" s="420"/>
      <c r="D99" s="420"/>
      <c r="E99" s="420"/>
      <c r="F99" s="420"/>
      <c r="G99" s="420"/>
      <c r="H99" s="420"/>
      <c r="I99" s="420"/>
      <c r="J99" s="420"/>
      <c r="K99" s="420"/>
      <c r="L99" s="420"/>
      <c r="M99" s="420"/>
      <c r="N99" s="420"/>
      <c r="O99" s="420"/>
      <c r="P99" s="420"/>
      <c r="Q99" s="420"/>
      <c r="R99" s="420"/>
      <c r="S99" s="420"/>
      <c r="T99" s="420"/>
      <c r="U99" s="420"/>
      <c r="V99" s="420"/>
      <c r="W99" s="420"/>
      <c r="X99" s="420"/>
      <c r="Y99" s="420"/>
      <c r="Z99" s="420"/>
      <c r="AA99" s="420"/>
      <c r="AB99" s="421"/>
    </row>
    <row r="100" spans="2:30" ht="13.5" x14ac:dyDescent="0.15">
      <c r="B100" s="419"/>
      <c r="C100" s="420"/>
      <c r="D100" s="420"/>
      <c r="E100" s="420"/>
      <c r="F100" s="420"/>
      <c r="G100" s="420"/>
      <c r="H100" s="420"/>
      <c r="I100" s="420"/>
      <c r="J100" s="420"/>
      <c r="K100" s="420"/>
      <c r="L100" s="420"/>
      <c r="M100" s="420"/>
      <c r="N100" s="420"/>
      <c r="O100" s="420"/>
      <c r="P100" s="420"/>
      <c r="Q100" s="420"/>
      <c r="R100" s="420"/>
      <c r="S100" s="420"/>
      <c r="T100" s="420"/>
      <c r="U100" s="420"/>
      <c r="V100" s="420"/>
      <c r="W100" s="420"/>
      <c r="X100" s="420"/>
      <c r="Y100" s="420"/>
      <c r="Z100" s="420"/>
      <c r="AA100" s="420"/>
      <c r="AB100" s="421"/>
    </row>
    <row r="101" spans="2:30" ht="13.5" x14ac:dyDescent="0.15">
      <c r="B101" s="419"/>
      <c r="C101" s="420"/>
      <c r="D101" s="420"/>
      <c r="E101" s="420"/>
      <c r="F101" s="420"/>
      <c r="G101" s="420"/>
      <c r="H101" s="420"/>
      <c r="I101" s="420"/>
      <c r="J101" s="420"/>
      <c r="K101" s="420"/>
      <c r="L101" s="420"/>
      <c r="M101" s="420"/>
      <c r="N101" s="420"/>
      <c r="O101" s="420"/>
      <c r="P101" s="420"/>
      <c r="Q101" s="420"/>
      <c r="R101" s="420"/>
      <c r="S101" s="420"/>
      <c r="T101" s="420"/>
      <c r="U101" s="420"/>
      <c r="V101" s="420"/>
      <c r="W101" s="420"/>
      <c r="X101" s="420"/>
      <c r="Y101" s="420"/>
      <c r="Z101" s="420"/>
      <c r="AA101" s="420"/>
      <c r="AB101" s="421"/>
    </row>
    <row r="102" spans="2:30" ht="13.5" x14ac:dyDescent="0.15">
      <c r="B102" s="422"/>
      <c r="C102" s="423"/>
      <c r="D102" s="423"/>
      <c r="E102" s="423"/>
      <c r="F102" s="423"/>
      <c r="G102" s="423"/>
      <c r="H102" s="423"/>
      <c r="I102" s="423"/>
      <c r="J102" s="423"/>
      <c r="K102" s="423"/>
      <c r="L102" s="423"/>
      <c r="M102" s="423"/>
      <c r="N102" s="423"/>
      <c r="O102" s="423"/>
      <c r="P102" s="423"/>
      <c r="Q102" s="423"/>
      <c r="R102" s="423"/>
      <c r="S102" s="423"/>
      <c r="T102" s="423"/>
      <c r="U102" s="423"/>
      <c r="V102" s="423"/>
      <c r="W102" s="423"/>
      <c r="X102" s="423"/>
      <c r="Y102" s="423"/>
      <c r="Z102" s="423"/>
      <c r="AA102" s="423"/>
      <c r="AB102" s="424"/>
    </row>
    <row r="105" spans="2:30" ht="13.5" x14ac:dyDescent="0.15">
      <c r="B105" s="284" t="s">
        <v>936</v>
      </c>
      <c r="C105" s="284"/>
      <c r="D105" s="284"/>
      <c r="E105" s="284"/>
      <c r="F105" s="284"/>
      <c r="G105" s="284"/>
      <c r="H105" s="284"/>
      <c r="I105" s="284"/>
      <c r="J105" s="284"/>
      <c r="K105" s="284"/>
      <c r="L105" s="284"/>
      <c r="M105" s="284"/>
      <c r="N105" s="284"/>
      <c r="O105" s="284"/>
      <c r="P105" s="284"/>
      <c r="Q105" s="284"/>
      <c r="R105" s="284"/>
      <c r="S105" s="284"/>
      <c r="T105" s="284"/>
      <c r="U105" s="284"/>
      <c r="V105" s="284"/>
      <c r="W105" s="284"/>
      <c r="X105" s="284"/>
      <c r="Y105" s="284"/>
      <c r="Z105" s="284"/>
      <c r="AA105" s="284"/>
      <c r="AB105" s="284"/>
    </row>
    <row r="106" spans="2:30" ht="13.5" x14ac:dyDescent="0.15">
      <c r="B106" s="426" t="s">
        <v>269</v>
      </c>
      <c r="C106" s="426"/>
      <c r="D106" s="426"/>
      <c r="E106" s="426"/>
      <c r="F106" s="426"/>
      <c r="G106" s="426"/>
      <c r="H106" s="426"/>
      <c r="I106" s="426"/>
      <c r="J106" s="426"/>
      <c r="K106" s="426"/>
      <c r="L106" s="426"/>
      <c r="M106" s="426"/>
      <c r="N106" s="426"/>
      <c r="O106" s="426"/>
      <c r="P106" s="426"/>
      <c r="Q106" s="426"/>
      <c r="R106" s="426"/>
      <c r="S106" s="426"/>
      <c r="T106" s="426"/>
      <c r="U106" s="426"/>
      <c r="V106" s="426"/>
      <c r="W106" s="426"/>
      <c r="X106" s="426"/>
      <c r="Y106" s="426"/>
      <c r="Z106" s="426"/>
      <c r="AA106" s="426"/>
      <c r="AB106" s="426"/>
      <c r="AC106" s="1"/>
      <c r="AD106" s="1"/>
    </row>
    <row r="107" spans="2:30" ht="13.5" x14ac:dyDescent="0.15"/>
    <row r="108" spans="2:30" ht="13.5" x14ac:dyDescent="0.15"/>
    <row r="109" spans="2:30" ht="13.5" x14ac:dyDescent="0.15"/>
    <row r="110" spans="2:30" ht="13.5" x14ac:dyDescent="0.15"/>
    <row r="111" spans="2:30" ht="13.5" x14ac:dyDescent="0.15"/>
    <row r="112" spans="2:30" ht="13.5" x14ac:dyDescent="0.15"/>
    <row r="113" ht="13.5" x14ac:dyDescent="0.15"/>
    <row r="114" ht="13.5" x14ac:dyDescent="0.15"/>
    <row r="115" ht="13.5" x14ac:dyDescent="0.15"/>
    <row r="116" ht="13.5" x14ac:dyDescent="0.15"/>
    <row r="117" ht="13.5" x14ac:dyDescent="0.15"/>
    <row r="118" ht="13.5" x14ac:dyDescent="0.15"/>
    <row r="119" ht="13.5" x14ac:dyDescent="0.15"/>
    <row r="120" ht="13.5" x14ac:dyDescent="0.15"/>
    <row r="121" ht="13.5" x14ac:dyDescent="0.15"/>
    <row r="122" ht="13.5" x14ac:dyDescent="0.15"/>
    <row r="123" ht="13.5" x14ac:dyDescent="0.15"/>
    <row r="124" ht="13.5" x14ac:dyDescent="0.15"/>
    <row r="125" ht="13.5" x14ac:dyDescent="0.15"/>
    <row r="126" ht="13.5" x14ac:dyDescent="0.15"/>
    <row r="127" ht="13.5" x14ac:dyDescent="0.15"/>
    <row r="128" ht="13.5" x14ac:dyDescent="0.15"/>
    <row r="129" ht="13.5" x14ac:dyDescent="0.15"/>
  </sheetData>
  <mergeCells count="211">
    <mergeCell ref="C16:E16"/>
    <mergeCell ref="F16:I16"/>
    <mergeCell ref="J16:W16"/>
    <mergeCell ref="A62:E62"/>
    <mergeCell ref="F62:V62"/>
    <mergeCell ref="W62:X62"/>
    <mergeCell ref="Y62:AC62"/>
    <mergeCell ref="G7:AC7"/>
    <mergeCell ref="A7:F7"/>
    <mergeCell ref="I56:L56"/>
    <mergeCell ref="M56:P56"/>
    <mergeCell ref="A58:AC58"/>
    <mergeCell ref="A59:V60"/>
    <mergeCell ref="X59:Z60"/>
    <mergeCell ref="AA59:AC60"/>
    <mergeCell ref="R56:U56"/>
    <mergeCell ref="V54:AC56"/>
    <mergeCell ref="B55:B56"/>
    <mergeCell ref="C55:D55"/>
    <mergeCell ref="E55:H55"/>
    <mergeCell ref="I55:L55"/>
    <mergeCell ref="M55:P55"/>
    <mergeCell ref="C56:D56"/>
    <mergeCell ref="E56:H56"/>
    <mergeCell ref="B86:AB92"/>
    <mergeCell ref="B94:AC94"/>
    <mergeCell ref="B96:AB102"/>
    <mergeCell ref="B105:AB105"/>
    <mergeCell ref="B106:AB106"/>
    <mergeCell ref="B81:AC81"/>
    <mergeCell ref="C83:G83"/>
    <mergeCell ref="H83:I83"/>
    <mergeCell ref="K83:L83"/>
    <mergeCell ref="R83:V83"/>
    <mergeCell ref="B85:Y85"/>
    <mergeCell ref="B79:D79"/>
    <mergeCell ref="E79:G79"/>
    <mergeCell ref="H79:J79"/>
    <mergeCell ref="K79:M79"/>
    <mergeCell ref="N79:P79"/>
    <mergeCell ref="Q79:S79"/>
    <mergeCell ref="T79:V79"/>
    <mergeCell ref="Z79:AB79"/>
    <mergeCell ref="B78:D78"/>
    <mergeCell ref="E78:G78"/>
    <mergeCell ref="H78:J78"/>
    <mergeCell ref="Q78:S78"/>
    <mergeCell ref="W78:Y78"/>
    <mergeCell ref="W79:Y79"/>
    <mergeCell ref="B77:D77"/>
    <mergeCell ref="E77:G77"/>
    <mergeCell ref="H77:J77"/>
    <mergeCell ref="K77:M77"/>
    <mergeCell ref="N77:P77"/>
    <mergeCell ref="Q77:S77"/>
    <mergeCell ref="T77:V77"/>
    <mergeCell ref="Z77:AB77"/>
    <mergeCell ref="T78:V78"/>
    <mergeCell ref="Z78:AB78"/>
    <mergeCell ref="W77:Y77"/>
    <mergeCell ref="K78:M78"/>
    <mergeCell ref="N78:P78"/>
    <mergeCell ref="T74:V74"/>
    <mergeCell ref="W74:Y74"/>
    <mergeCell ref="Z74:AB74"/>
    <mergeCell ref="B75:D75"/>
    <mergeCell ref="E75:G75"/>
    <mergeCell ref="H75:J75"/>
    <mergeCell ref="K75:M75"/>
    <mergeCell ref="N75:P75"/>
    <mergeCell ref="Q75:S75"/>
    <mergeCell ref="T75:V75"/>
    <mergeCell ref="B74:D74"/>
    <mergeCell ref="E74:G74"/>
    <mergeCell ref="H74:J74"/>
    <mergeCell ref="K74:M74"/>
    <mergeCell ref="N74:P74"/>
    <mergeCell ref="Q74:S74"/>
    <mergeCell ref="W75:Y75"/>
    <mergeCell ref="Z75:AB75"/>
    <mergeCell ref="B72:AC72"/>
    <mergeCell ref="B73:D73"/>
    <mergeCell ref="E73:G73"/>
    <mergeCell ref="H73:J73"/>
    <mergeCell ref="K73:M73"/>
    <mergeCell ref="N73:P73"/>
    <mergeCell ref="Q73:S73"/>
    <mergeCell ref="T73:V73"/>
    <mergeCell ref="W73:Y73"/>
    <mergeCell ref="Z73:AB73"/>
    <mergeCell ref="O68:P68"/>
    <mergeCell ref="Q68:R68"/>
    <mergeCell ref="S68:T68"/>
    <mergeCell ref="B68:D68"/>
    <mergeCell ref="E68:F68"/>
    <mergeCell ref="G68:H68"/>
    <mergeCell ref="I68:J68"/>
    <mergeCell ref="K68:L68"/>
    <mergeCell ref="M68:N68"/>
    <mergeCell ref="O67:P67"/>
    <mergeCell ref="Q67:R67"/>
    <mergeCell ref="S67:T67"/>
    <mergeCell ref="B67:D67"/>
    <mergeCell ref="E67:F67"/>
    <mergeCell ref="G67:H67"/>
    <mergeCell ref="I67:J67"/>
    <mergeCell ref="K67:L67"/>
    <mergeCell ref="M67:N67"/>
    <mergeCell ref="K66:L66"/>
    <mergeCell ref="M66:N66"/>
    <mergeCell ref="O66:P66"/>
    <mergeCell ref="Q66:R66"/>
    <mergeCell ref="X63:AC63"/>
    <mergeCell ref="B64:AC64"/>
    <mergeCell ref="B65:D66"/>
    <mergeCell ref="E65:F66"/>
    <mergeCell ref="G65:H66"/>
    <mergeCell ref="I65:R65"/>
    <mergeCell ref="I66:J66"/>
    <mergeCell ref="V65:W66"/>
    <mergeCell ref="S65:T66"/>
    <mergeCell ref="R53:U53"/>
    <mergeCell ref="R54:U54"/>
    <mergeCell ref="R55:U55"/>
    <mergeCell ref="B47:U47"/>
    <mergeCell ref="R48:T48"/>
    <mergeCell ref="B52:D52"/>
    <mergeCell ref="E52:H52"/>
    <mergeCell ref="I52:L52"/>
    <mergeCell ref="M52:P52"/>
    <mergeCell ref="B53:B54"/>
    <mergeCell ref="C53:D53"/>
    <mergeCell ref="E53:H53"/>
    <mergeCell ref="I53:L53"/>
    <mergeCell ref="M53:P53"/>
    <mergeCell ref="C54:D54"/>
    <mergeCell ref="E54:H54"/>
    <mergeCell ref="I54:L54"/>
    <mergeCell ref="M54:P54"/>
    <mergeCell ref="R34:V34"/>
    <mergeCell ref="W34:AC34"/>
    <mergeCell ref="R36:V36"/>
    <mergeCell ref="W36:AC36"/>
    <mergeCell ref="B40:AC40"/>
    <mergeCell ref="B42:I42"/>
    <mergeCell ref="P42:W42"/>
    <mergeCell ref="R52:U52"/>
    <mergeCell ref="P45:AC45"/>
    <mergeCell ref="R31:V31"/>
    <mergeCell ref="W31:AC31"/>
    <mergeCell ref="R32:V32"/>
    <mergeCell ref="W32:AC32"/>
    <mergeCell ref="R33:V33"/>
    <mergeCell ref="W33:AC33"/>
    <mergeCell ref="R28:V28"/>
    <mergeCell ref="W28:AC28"/>
    <mergeCell ref="R29:V29"/>
    <mergeCell ref="W29:AC29"/>
    <mergeCell ref="R30:V30"/>
    <mergeCell ref="W30:AC30"/>
    <mergeCell ref="R25:V25"/>
    <mergeCell ref="W25:AC25"/>
    <mergeCell ref="R26:V26"/>
    <mergeCell ref="W26:AC26"/>
    <mergeCell ref="R27:V27"/>
    <mergeCell ref="W27:AC27"/>
    <mergeCell ref="C23:F23"/>
    <mergeCell ref="G23:N23"/>
    <mergeCell ref="R23:V23"/>
    <mergeCell ref="W23:AC23"/>
    <mergeCell ref="R24:V24"/>
    <mergeCell ref="W24:AC24"/>
    <mergeCell ref="G21:N21"/>
    <mergeCell ref="R21:V21"/>
    <mergeCell ref="W21:AC21"/>
    <mergeCell ref="C22:F22"/>
    <mergeCell ref="G22:N22"/>
    <mergeCell ref="R22:V22"/>
    <mergeCell ref="W22:AC22"/>
    <mergeCell ref="C19:F19"/>
    <mergeCell ref="G19:N19"/>
    <mergeCell ref="R19:V19"/>
    <mergeCell ref="W19:AC19"/>
    <mergeCell ref="C20:F20"/>
    <mergeCell ref="G20:N20"/>
    <mergeCell ref="R20:V20"/>
    <mergeCell ref="W20:AC20"/>
    <mergeCell ref="V67:W67"/>
    <mergeCell ref="V68:W68"/>
    <mergeCell ref="A1:V2"/>
    <mergeCell ref="X1:Z2"/>
    <mergeCell ref="AA1:AC2"/>
    <mergeCell ref="A4:AC4"/>
    <mergeCell ref="A5:AC5"/>
    <mergeCell ref="A11:AC11"/>
    <mergeCell ref="A12:AC12"/>
    <mergeCell ref="B13:AC13"/>
    <mergeCell ref="A14:AC14"/>
    <mergeCell ref="C18:F18"/>
    <mergeCell ref="G18:N18"/>
    <mergeCell ref="R18:V18"/>
    <mergeCell ref="W18:AC18"/>
    <mergeCell ref="A9:D9"/>
    <mergeCell ref="E9:N9"/>
    <mergeCell ref="O9:Q9"/>
    <mergeCell ref="R9:AC9"/>
    <mergeCell ref="A10:D10"/>
    <mergeCell ref="E10:N10"/>
    <mergeCell ref="O10:Q10"/>
    <mergeCell ref="R10:AC10"/>
    <mergeCell ref="C21:F21"/>
  </mergeCells>
  <phoneticPr fontId="1"/>
  <pageMargins left="0.42708333333333331" right="0.21875" top="0.75" bottom="0.75" header="0.3" footer="0.3"/>
  <pageSetup paperSize="9" orientation="portrait" r:id="rId1"/>
  <rowBreaks count="1" manualBreakCount="1">
    <brk id="57"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3079" r:id="rId4" name="Check Box 7">
              <controlPr defaultSize="0" autoFill="0" autoLine="0" autoPict="0">
                <anchor moveWithCells="1">
                  <from>
                    <xdr:col>1</xdr:col>
                    <xdr:colOff>9525</xdr:colOff>
                    <xdr:row>41</xdr:row>
                    <xdr:rowOff>133350</xdr:rowOff>
                  </from>
                  <to>
                    <xdr:col>3</xdr:col>
                    <xdr:colOff>190500</xdr:colOff>
                    <xdr:row>43</xdr:row>
                    <xdr:rowOff>38100</xdr:rowOff>
                  </to>
                </anchor>
              </controlPr>
            </control>
          </mc:Choice>
        </mc:AlternateContent>
        <mc:AlternateContent xmlns:mc="http://schemas.openxmlformats.org/markup-compatibility/2006">
          <mc:Choice Requires="x14">
            <control shapeId="3080" r:id="rId5" name="Check Box 8">
              <controlPr defaultSize="0" autoFill="0" autoLine="0" autoPict="0">
                <anchor moveWithCells="1">
                  <from>
                    <xdr:col>1</xdr:col>
                    <xdr:colOff>9525</xdr:colOff>
                    <xdr:row>42</xdr:row>
                    <xdr:rowOff>142875</xdr:rowOff>
                  </from>
                  <to>
                    <xdr:col>3</xdr:col>
                    <xdr:colOff>114300</xdr:colOff>
                    <xdr:row>44</xdr:row>
                    <xdr:rowOff>47625</xdr:rowOff>
                  </to>
                </anchor>
              </controlPr>
            </control>
          </mc:Choice>
        </mc:AlternateContent>
        <mc:AlternateContent xmlns:mc="http://schemas.openxmlformats.org/markup-compatibility/2006">
          <mc:Choice Requires="x14">
            <control shapeId="3081" r:id="rId6" name="Check Box 9">
              <controlPr defaultSize="0" autoFill="0" autoLine="0" autoPict="0">
                <anchor moveWithCells="1">
                  <from>
                    <xdr:col>15</xdr:col>
                    <xdr:colOff>9525</xdr:colOff>
                    <xdr:row>41</xdr:row>
                    <xdr:rowOff>133350</xdr:rowOff>
                  </from>
                  <to>
                    <xdr:col>16</xdr:col>
                    <xdr:colOff>76200</xdr:colOff>
                    <xdr:row>43</xdr:row>
                    <xdr:rowOff>38100</xdr:rowOff>
                  </to>
                </anchor>
              </controlPr>
            </control>
          </mc:Choice>
        </mc:AlternateContent>
        <mc:AlternateContent xmlns:mc="http://schemas.openxmlformats.org/markup-compatibility/2006">
          <mc:Choice Requires="x14">
            <control shapeId="3082" r:id="rId7" name="Check Box 10">
              <controlPr defaultSize="0" autoFill="0" autoLine="0" autoPict="0">
                <anchor moveWithCells="1">
                  <from>
                    <xdr:col>15</xdr:col>
                    <xdr:colOff>0</xdr:colOff>
                    <xdr:row>42</xdr:row>
                    <xdr:rowOff>133350</xdr:rowOff>
                  </from>
                  <to>
                    <xdr:col>16</xdr:col>
                    <xdr:colOff>66675</xdr:colOff>
                    <xdr:row>44</xdr:row>
                    <xdr:rowOff>38100</xdr:rowOff>
                  </to>
                </anchor>
              </controlPr>
            </control>
          </mc:Choice>
        </mc:AlternateContent>
        <mc:AlternateContent xmlns:mc="http://schemas.openxmlformats.org/markup-compatibility/2006">
          <mc:Choice Requires="x14">
            <control shapeId="3083" r:id="rId8" name="Check Box 11">
              <controlPr defaultSize="0" autoFill="0" autoLine="0" autoPict="0">
                <anchor moveWithCells="1">
                  <from>
                    <xdr:col>1</xdr:col>
                    <xdr:colOff>0</xdr:colOff>
                    <xdr:row>81</xdr:row>
                    <xdr:rowOff>123825</xdr:rowOff>
                  </from>
                  <to>
                    <xdr:col>2</xdr:col>
                    <xdr:colOff>66675</xdr:colOff>
                    <xdr:row>83</xdr:row>
                    <xdr:rowOff>38100</xdr:rowOff>
                  </to>
                </anchor>
              </controlPr>
            </control>
          </mc:Choice>
        </mc:AlternateContent>
        <mc:AlternateContent xmlns:mc="http://schemas.openxmlformats.org/markup-compatibility/2006">
          <mc:Choice Requires="x14">
            <control shapeId="3084" r:id="rId9" name="Check Box 12">
              <controlPr defaultSize="0" autoFill="0" autoLine="0" autoPict="0">
                <anchor moveWithCells="1">
                  <from>
                    <xdr:col>16</xdr:col>
                    <xdr:colOff>9525</xdr:colOff>
                    <xdr:row>81</xdr:row>
                    <xdr:rowOff>123825</xdr:rowOff>
                  </from>
                  <to>
                    <xdr:col>17</xdr:col>
                    <xdr:colOff>76200</xdr:colOff>
                    <xdr:row>83</xdr:row>
                    <xdr:rowOff>38100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C6271815-01E9-49D7-B392-56B78A995BB4}">
          <x14:formula1>
            <xm:f>分野区分表!$E$1:$E$37</xm:f>
          </x14:formula1>
          <xm:sqref>J16</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6">
    <tabColor rgb="FF0070C0"/>
  </sheetPr>
  <dimension ref="A1:AB57"/>
  <sheetViews>
    <sheetView view="pageLayout" zoomScaleNormal="100" zoomScaleSheetLayoutView="100" workbookViewId="0">
      <selection activeCell="H7" sqref="H7:AB7"/>
    </sheetView>
  </sheetViews>
  <sheetFormatPr defaultColWidth="9" defaultRowHeight="13.5" x14ac:dyDescent="0.15"/>
  <cols>
    <col min="1" max="1" width="2.5" customWidth="1"/>
    <col min="2" max="14" width="3.25" customWidth="1"/>
    <col min="15" max="15" width="3.75" customWidth="1"/>
    <col min="16" max="23" width="3.25" customWidth="1"/>
    <col min="24" max="24" width="3.375" customWidth="1"/>
    <col min="25" max="62" width="3.25" customWidth="1"/>
  </cols>
  <sheetData>
    <row r="1" spans="1:28" x14ac:dyDescent="0.15">
      <c r="A1" s="268" t="s">
        <v>944</v>
      </c>
      <c r="B1" s="269"/>
      <c r="C1" s="269"/>
      <c r="D1" s="269"/>
      <c r="E1" s="269"/>
      <c r="F1" s="269"/>
      <c r="G1" s="269"/>
      <c r="H1" s="269"/>
      <c r="I1" s="269"/>
      <c r="J1" s="269"/>
      <c r="K1" s="269"/>
      <c r="L1" s="269"/>
      <c r="M1" s="269"/>
      <c r="N1" s="269"/>
      <c r="O1" s="269"/>
      <c r="P1" s="269"/>
      <c r="Q1" s="269"/>
      <c r="R1" s="269"/>
      <c r="S1" s="269"/>
      <c r="T1" s="269"/>
      <c r="U1" s="269"/>
      <c r="V1" s="270"/>
      <c r="W1" s="274"/>
      <c r="X1" s="275"/>
      <c r="Y1" s="276"/>
      <c r="Z1" s="277" t="s">
        <v>462</v>
      </c>
      <c r="AA1" s="278"/>
      <c r="AB1" s="279"/>
    </row>
    <row r="2" spans="1:28" x14ac:dyDescent="0.15">
      <c r="A2" s="271"/>
      <c r="B2" s="272"/>
      <c r="C2" s="272"/>
      <c r="D2" s="272"/>
      <c r="E2" s="272"/>
      <c r="F2" s="272"/>
      <c r="G2" s="272"/>
      <c r="H2" s="272"/>
      <c r="I2" s="272"/>
      <c r="J2" s="272"/>
      <c r="K2" s="272"/>
      <c r="L2" s="272"/>
      <c r="M2" s="272"/>
      <c r="N2" s="272"/>
      <c r="O2" s="272"/>
      <c r="P2" s="272"/>
      <c r="Q2" s="272"/>
      <c r="R2" s="272"/>
      <c r="S2" s="272"/>
      <c r="T2" s="272"/>
      <c r="U2" s="272"/>
      <c r="V2" s="273"/>
      <c r="W2" s="275"/>
      <c r="X2" s="275"/>
      <c r="Y2" s="276"/>
      <c r="Z2" s="280"/>
      <c r="AA2" s="281"/>
      <c r="AB2" s="282"/>
    </row>
    <row r="3" spans="1:28" x14ac:dyDescent="0.15">
      <c r="A3" s="1"/>
      <c r="B3" s="1"/>
      <c r="C3" s="1"/>
      <c r="D3" s="1"/>
      <c r="E3" s="1"/>
      <c r="F3" s="1"/>
      <c r="G3" s="1"/>
      <c r="H3" s="1"/>
      <c r="I3" s="1"/>
      <c r="J3" s="1"/>
      <c r="K3" s="1"/>
      <c r="L3" s="1"/>
      <c r="M3" s="1"/>
      <c r="N3" s="1"/>
      <c r="O3" s="1"/>
      <c r="P3" s="1"/>
      <c r="Q3" s="1"/>
      <c r="R3" s="1"/>
      <c r="S3" s="1"/>
      <c r="T3" s="1"/>
      <c r="U3" s="1"/>
      <c r="V3" s="1"/>
      <c r="W3" s="1"/>
      <c r="X3" s="1"/>
      <c r="Y3" s="1"/>
      <c r="Z3" s="1"/>
      <c r="AA3" s="1"/>
      <c r="AB3" s="1"/>
    </row>
    <row r="4" spans="1:28" x14ac:dyDescent="0.15">
      <c r="A4" s="284" t="s">
        <v>945</v>
      </c>
      <c r="B4" s="283"/>
      <c r="C4" s="283"/>
      <c r="D4" s="283"/>
      <c r="E4" s="283"/>
      <c r="F4" s="283"/>
      <c r="G4" s="283"/>
      <c r="H4" s="283"/>
      <c r="I4" s="283"/>
      <c r="J4" s="283"/>
      <c r="K4" s="283"/>
      <c r="L4" s="283"/>
      <c r="M4" s="283"/>
      <c r="N4" s="283"/>
      <c r="O4" s="283"/>
      <c r="P4" s="283"/>
      <c r="Q4" s="283"/>
      <c r="R4" s="283"/>
      <c r="S4" s="283"/>
      <c r="T4" s="283"/>
      <c r="U4" s="283"/>
      <c r="V4" s="283"/>
      <c r="W4" s="283"/>
      <c r="X4" s="283"/>
      <c r="Y4" s="283"/>
      <c r="Z4" s="283"/>
      <c r="AA4" s="283"/>
      <c r="AB4" s="283"/>
    </row>
    <row r="5" spans="1:28" ht="6" customHeight="1" x14ac:dyDescent="0.15">
      <c r="A5" s="2"/>
      <c r="B5" s="1"/>
      <c r="C5" s="1"/>
      <c r="D5" s="1"/>
      <c r="E5" s="1"/>
      <c r="F5" s="1"/>
      <c r="G5" s="1"/>
      <c r="H5" s="1"/>
      <c r="I5" s="1"/>
      <c r="J5" s="1"/>
      <c r="K5" s="1"/>
      <c r="L5" s="1"/>
      <c r="M5" s="1"/>
      <c r="N5" s="1"/>
      <c r="O5" s="1"/>
      <c r="P5" s="1"/>
      <c r="Q5" s="1"/>
      <c r="R5" s="1"/>
      <c r="S5" s="1"/>
      <c r="T5" s="1"/>
      <c r="U5" s="1"/>
      <c r="V5" s="1"/>
      <c r="W5" s="1"/>
      <c r="X5" s="1"/>
      <c r="Y5" s="1"/>
      <c r="Z5" s="1"/>
      <c r="AA5" s="1"/>
      <c r="AB5" s="1"/>
    </row>
    <row r="6" spans="1:28" ht="7.5" customHeight="1" x14ac:dyDescent="0.15">
      <c r="A6" s="2"/>
      <c r="B6" s="1"/>
      <c r="C6" s="1"/>
      <c r="D6" s="1"/>
      <c r="E6" s="1"/>
      <c r="F6" s="1"/>
      <c r="G6" s="1"/>
      <c r="H6" s="1"/>
      <c r="I6" s="1"/>
      <c r="J6" s="1"/>
      <c r="K6" s="1"/>
      <c r="L6" s="1"/>
      <c r="M6" s="1"/>
      <c r="N6" s="1"/>
      <c r="O6" s="1"/>
      <c r="P6" s="1"/>
      <c r="Q6" s="1"/>
      <c r="R6" s="1"/>
      <c r="S6" s="1"/>
      <c r="T6" s="1"/>
      <c r="U6" s="1"/>
      <c r="V6" s="1"/>
      <c r="W6" s="1"/>
      <c r="X6" s="1"/>
      <c r="Y6" s="1"/>
      <c r="Z6" s="1"/>
      <c r="AA6" s="1"/>
      <c r="AB6" s="1"/>
    </row>
    <row r="7" spans="1:28" ht="24.75" customHeight="1" x14ac:dyDescent="0.15">
      <c r="A7" s="450" t="s">
        <v>847</v>
      </c>
      <c r="B7" s="451"/>
      <c r="C7" s="451"/>
      <c r="D7" s="451"/>
      <c r="E7" s="451"/>
      <c r="F7" s="451"/>
      <c r="G7" s="452"/>
      <c r="H7" s="447">
        <f>'1 在籍_専門'!$G$7</f>
        <v>0</v>
      </c>
      <c r="I7" s="448"/>
      <c r="J7" s="448"/>
      <c r="K7" s="448"/>
      <c r="L7" s="448"/>
      <c r="M7" s="448"/>
      <c r="N7" s="448"/>
      <c r="O7" s="448"/>
      <c r="P7" s="448"/>
      <c r="Q7" s="448"/>
      <c r="R7" s="448"/>
      <c r="S7" s="448"/>
      <c r="T7" s="448"/>
      <c r="U7" s="448"/>
      <c r="V7" s="448"/>
      <c r="W7" s="448"/>
      <c r="X7" s="448"/>
      <c r="Y7" s="448"/>
      <c r="Z7" s="448"/>
      <c r="AA7" s="448"/>
      <c r="AB7" s="449"/>
    </row>
    <row r="8" spans="1:28" ht="15.75" x14ac:dyDescent="0.15">
      <c r="A8" s="253"/>
      <c r="B8" s="253"/>
      <c r="C8" s="253"/>
      <c r="D8" s="253"/>
      <c r="E8" s="253"/>
      <c r="F8" s="253"/>
      <c r="G8" s="253"/>
      <c r="H8" s="253"/>
      <c r="I8" s="253"/>
      <c r="J8" s="253"/>
      <c r="K8" s="253"/>
      <c r="L8" s="253"/>
      <c r="M8" s="253"/>
      <c r="N8" s="253"/>
      <c r="O8" s="253"/>
      <c r="P8" s="253"/>
      <c r="Q8" s="253"/>
      <c r="R8" s="253"/>
      <c r="S8" s="253"/>
      <c r="T8" s="253"/>
      <c r="U8" s="253"/>
      <c r="V8" s="253"/>
      <c r="W8" s="253"/>
      <c r="X8" s="253"/>
      <c r="Y8" s="253"/>
      <c r="Z8" s="253"/>
      <c r="AA8" s="253"/>
      <c r="AB8" s="253"/>
    </row>
    <row r="9" spans="1:28" ht="18" customHeight="1" x14ac:dyDescent="0.15">
      <c r="A9" s="296" t="s">
        <v>0</v>
      </c>
      <c r="B9" s="297"/>
      <c r="C9" s="297"/>
      <c r="D9" s="298"/>
      <c r="E9" s="721">
        <f>'1 在籍_専門'!$E$9</f>
        <v>0</v>
      </c>
      <c r="F9" s="722"/>
      <c r="G9" s="722"/>
      <c r="H9" s="722"/>
      <c r="I9" s="722"/>
      <c r="J9" s="722"/>
      <c r="K9" s="722"/>
      <c r="L9" s="722"/>
      <c r="M9" s="722"/>
      <c r="N9" s="723"/>
      <c r="O9" s="296" t="s">
        <v>1</v>
      </c>
      <c r="P9" s="297"/>
      <c r="Q9" s="297"/>
      <c r="R9" s="822">
        <f>'1 在籍_専門'!$R$9</f>
        <v>0</v>
      </c>
      <c r="S9" s="823"/>
      <c r="T9" s="823"/>
      <c r="U9" s="823"/>
      <c r="V9" s="823"/>
      <c r="W9" s="823"/>
      <c r="X9" s="823"/>
      <c r="Y9" s="823"/>
      <c r="Z9" s="823"/>
      <c r="AA9" s="823"/>
      <c r="AB9" s="824"/>
    </row>
    <row r="10" spans="1:28" ht="18" customHeight="1" x14ac:dyDescent="0.15">
      <c r="A10" s="303" t="s">
        <v>2</v>
      </c>
      <c r="B10" s="304"/>
      <c r="C10" s="304"/>
      <c r="D10" s="304"/>
      <c r="E10" s="725">
        <f>'1 在籍_専門'!$E$10</f>
        <v>0</v>
      </c>
      <c r="F10" s="725"/>
      <c r="G10" s="725"/>
      <c r="H10" s="725"/>
      <c r="I10" s="725"/>
      <c r="J10" s="725"/>
      <c r="K10" s="725"/>
      <c r="L10" s="725"/>
      <c r="M10" s="725"/>
      <c r="N10" s="726"/>
      <c r="O10" s="296" t="s">
        <v>391</v>
      </c>
      <c r="P10" s="297"/>
      <c r="Q10" s="297"/>
      <c r="R10" s="822">
        <f>'1 在籍_専門'!$R$10</f>
        <v>0</v>
      </c>
      <c r="S10" s="823"/>
      <c r="T10" s="823"/>
      <c r="U10" s="823"/>
      <c r="V10" s="823"/>
      <c r="W10" s="823"/>
      <c r="X10" s="823"/>
      <c r="Y10" s="823"/>
      <c r="Z10" s="823"/>
      <c r="AA10" s="823"/>
      <c r="AB10" s="824"/>
    </row>
    <row r="11" spans="1:28" x14ac:dyDescent="0.15">
      <c r="A11" s="73" t="s">
        <v>6</v>
      </c>
      <c r="B11" s="73"/>
      <c r="C11" s="73"/>
      <c r="D11" s="73"/>
      <c r="E11" s="73"/>
      <c r="F11" s="73"/>
      <c r="G11" s="73"/>
      <c r="H11" s="73"/>
      <c r="I11" s="73"/>
      <c r="J11" s="73"/>
      <c r="K11" s="73"/>
      <c r="L11" s="73"/>
      <c r="M11" s="73"/>
      <c r="N11" s="73"/>
      <c r="O11" s="73"/>
      <c r="P11" s="73"/>
      <c r="Q11" s="73"/>
      <c r="R11" s="73"/>
      <c r="S11" s="73"/>
      <c r="T11" s="73"/>
      <c r="U11" s="73"/>
      <c r="V11" s="73"/>
      <c r="W11" s="73"/>
      <c r="X11" s="73"/>
      <c r="Y11" s="73"/>
      <c r="Z11" s="73"/>
      <c r="AA11" s="73"/>
      <c r="AB11" s="74"/>
    </row>
    <row r="12" spans="1:28" x14ac:dyDescent="0.15">
      <c r="A12" s="793" t="s">
        <v>184</v>
      </c>
      <c r="B12" s="793"/>
      <c r="C12" s="793"/>
      <c r="D12" s="793"/>
      <c r="E12" s="793"/>
      <c r="F12" s="793"/>
      <c r="G12" s="793"/>
      <c r="H12" s="793"/>
      <c r="I12" s="793"/>
      <c r="J12" s="793"/>
      <c r="K12" s="793"/>
      <c r="L12" s="793"/>
      <c r="M12" s="793"/>
      <c r="N12" s="793"/>
      <c r="O12" s="793"/>
      <c r="P12" s="793"/>
      <c r="Q12" s="793"/>
      <c r="R12" s="793"/>
      <c r="S12" s="793"/>
      <c r="T12" s="793"/>
      <c r="U12" s="793"/>
      <c r="V12" s="793"/>
      <c r="W12" s="793"/>
      <c r="X12" s="793"/>
      <c r="Y12" s="793"/>
      <c r="Z12" s="793"/>
      <c r="AA12" s="793"/>
      <c r="AB12" s="793"/>
    </row>
    <row r="13" spans="1:28" ht="6" customHeight="1" x14ac:dyDescent="0.15"/>
    <row r="14" spans="1:28" x14ac:dyDescent="0.15">
      <c r="A14" s="835" t="s">
        <v>946</v>
      </c>
      <c r="B14" s="835"/>
      <c r="C14" s="835"/>
      <c r="D14" s="835"/>
      <c r="E14" s="835"/>
      <c r="F14" s="835"/>
      <c r="G14" s="835"/>
      <c r="H14" s="835"/>
      <c r="I14" s="835"/>
      <c r="J14" s="835"/>
      <c r="K14" s="835"/>
      <c r="L14" s="835"/>
      <c r="M14" s="835"/>
      <c r="N14" s="835"/>
      <c r="O14" s="835"/>
      <c r="P14" s="835"/>
      <c r="Q14" s="835"/>
    </row>
    <row r="15" spans="1:28" ht="7.5" customHeight="1" x14ac:dyDescent="0.15">
      <c r="A15" s="44"/>
      <c r="B15" s="44"/>
      <c r="C15" s="44"/>
      <c r="D15" s="44"/>
      <c r="E15" s="44"/>
      <c r="F15" s="44"/>
      <c r="G15" s="44"/>
      <c r="H15" s="44"/>
      <c r="I15" s="44"/>
      <c r="J15" s="44"/>
      <c r="K15" s="44"/>
      <c r="L15" s="44"/>
      <c r="M15" s="44"/>
      <c r="N15" s="44"/>
      <c r="O15" s="44"/>
      <c r="P15" s="44"/>
      <c r="Q15" s="44"/>
    </row>
    <row r="16" spans="1:28" x14ac:dyDescent="0.15">
      <c r="A16" s="44"/>
      <c r="B16" t="s">
        <v>226</v>
      </c>
      <c r="O16" s="44"/>
      <c r="P16" t="s">
        <v>242</v>
      </c>
      <c r="Q16" s="44"/>
    </row>
    <row r="17" spans="1:28" ht="13.5" customHeight="1" x14ac:dyDescent="0.15">
      <c r="A17" s="44"/>
      <c r="B17" s="797" t="s">
        <v>185</v>
      </c>
      <c r="C17" s="798"/>
      <c r="D17" s="798"/>
      <c r="E17" s="798"/>
      <c r="F17" s="798"/>
      <c r="G17" s="798"/>
      <c r="H17" s="798"/>
      <c r="I17" s="798"/>
      <c r="J17" s="798" t="s">
        <v>186</v>
      </c>
      <c r="K17" s="798"/>
      <c r="L17" s="798"/>
      <c r="M17" s="798"/>
      <c r="N17" s="799"/>
      <c r="O17" s="44"/>
      <c r="P17" s="801" t="s">
        <v>185</v>
      </c>
      <c r="Q17" s="802"/>
      <c r="R17" s="802"/>
      <c r="S17" s="802"/>
      <c r="T17" s="802"/>
      <c r="U17" s="802"/>
      <c r="V17" s="802"/>
      <c r="W17" s="803"/>
      <c r="X17" s="804" t="s">
        <v>186</v>
      </c>
      <c r="Y17" s="802"/>
      <c r="Z17" s="802"/>
      <c r="AA17" s="802"/>
      <c r="AB17" s="805"/>
    </row>
    <row r="18" spans="1:28" ht="13.5" customHeight="1" x14ac:dyDescent="0.15">
      <c r="A18" s="44"/>
      <c r="B18" s="794" t="s">
        <v>187</v>
      </c>
      <c r="C18" s="795"/>
      <c r="D18" s="795"/>
      <c r="E18" s="795"/>
      <c r="F18" s="795"/>
      <c r="G18" s="795"/>
      <c r="H18" s="795"/>
      <c r="I18" s="796"/>
      <c r="J18" s="806"/>
      <c r="K18" s="767"/>
      <c r="L18" s="767"/>
      <c r="M18" s="767" t="s">
        <v>188</v>
      </c>
      <c r="N18" s="732"/>
      <c r="O18" s="44"/>
      <c r="P18" s="794" t="s">
        <v>189</v>
      </c>
      <c r="Q18" s="795"/>
      <c r="R18" s="795"/>
      <c r="S18" s="795"/>
      <c r="T18" s="795"/>
      <c r="U18" s="795"/>
      <c r="V18" s="795"/>
      <c r="W18" s="796"/>
      <c r="X18" s="806"/>
      <c r="Y18" s="767"/>
      <c r="Z18" s="767"/>
      <c r="AA18" s="395" t="s">
        <v>188</v>
      </c>
      <c r="AB18" s="396"/>
    </row>
    <row r="19" spans="1:28" ht="13.5" customHeight="1" x14ac:dyDescent="0.15">
      <c r="A19" s="44"/>
      <c r="B19" s="838" t="s">
        <v>241</v>
      </c>
      <c r="C19" s="808" t="s">
        <v>190</v>
      </c>
      <c r="D19" s="652"/>
      <c r="E19" s="652"/>
      <c r="F19" s="652"/>
      <c r="G19" s="652"/>
      <c r="H19" s="652"/>
      <c r="I19" s="652"/>
      <c r="J19" s="118" t="s">
        <v>392</v>
      </c>
      <c r="K19" s="807" t="s">
        <v>393</v>
      </c>
      <c r="L19" s="807"/>
      <c r="M19" s="836" t="s">
        <v>394</v>
      </c>
      <c r="N19" s="837"/>
      <c r="O19" s="44"/>
      <c r="P19" s="794" t="s">
        <v>191</v>
      </c>
      <c r="Q19" s="795"/>
      <c r="R19" s="795"/>
      <c r="S19" s="795"/>
      <c r="T19" s="795"/>
      <c r="U19" s="795"/>
      <c r="V19" s="795"/>
      <c r="W19" s="796"/>
      <c r="X19" s="806"/>
      <c r="Y19" s="767"/>
      <c r="Z19" s="767"/>
      <c r="AA19" s="395" t="s">
        <v>188</v>
      </c>
      <c r="AB19" s="396"/>
    </row>
    <row r="20" spans="1:28" ht="13.5" customHeight="1" x14ac:dyDescent="0.15">
      <c r="A20" s="44"/>
      <c r="B20" s="839"/>
      <c r="C20" s="809" t="s">
        <v>227</v>
      </c>
      <c r="D20" s="810"/>
      <c r="E20" s="810"/>
      <c r="F20" s="810"/>
      <c r="G20" s="810"/>
      <c r="H20" s="810"/>
      <c r="I20" s="810"/>
      <c r="J20" s="119" t="s">
        <v>392</v>
      </c>
      <c r="K20" s="841" t="s">
        <v>395</v>
      </c>
      <c r="L20" s="841"/>
      <c r="M20" s="842" t="s">
        <v>396</v>
      </c>
      <c r="N20" s="843"/>
      <c r="O20" s="44"/>
      <c r="P20" s="794" t="s">
        <v>192</v>
      </c>
      <c r="Q20" s="795"/>
      <c r="R20" s="795"/>
      <c r="S20" s="795"/>
      <c r="T20" s="795"/>
      <c r="U20" s="795"/>
      <c r="V20" s="795"/>
      <c r="W20" s="796"/>
      <c r="X20" s="806"/>
      <c r="Y20" s="767"/>
      <c r="Z20" s="767"/>
      <c r="AA20" s="395" t="s">
        <v>188</v>
      </c>
      <c r="AB20" s="396"/>
    </row>
    <row r="21" spans="1:28" ht="13.5" customHeight="1" x14ac:dyDescent="0.15">
      <c r="A21" s="44"/>
      <c r="B21" s="840"/>
      <c r="C21" s="811" t="s">
        <v>228</v>
      </c>
      <c r="D21" s="812"/>
      <c r="E21" s="812"/>
      <c r="F21" s="812"/>
      <c r="G21" s="812"/>
      <c r="H21" s="812"/>
      <c r="I21" s="812"/>
      <c r="J21" s="120" t="s">
        <v>397</v>
      </c>
      <c r="K21" s="844"/>
      <c r="L21" s="844"/>
      <c r="M21" s="845" t="s">
        <v>398</v>
      </c>
      <c r="N21" s="846"/>
      <c r="O21" s="44"/>
      <c r="P21" s="794" t="s">
        <v>243</v>
      </c>
      <c r="Q21" s="795"/>
      <c r="R21" s="795"/>
      <c r="S21" s="795"/>
      <c r="T21" s="795"/>
      <c r="U21" s="795"/>
      <c r="V21" s="795"/>
      <c r="W21" s="796"/>
      <c r="X21" s="806"/>
      <c r="Y21" s="767"/>
      <c r="Z21" s="767"/>
      <c r="AA21" s="395" t="s">
        <v>188</v>
      </c>
      <c r="AB21" s="396"/>
    </row>
    <row r="22" spans="1:28" ht="13.5" customHeight="1" x14ac:dyDescent="0.15">
      <c r="A22" s="44"/>
      <c r="B22" s="794" t="s">
        <v>229</v>
      </c>
      <c r="C22" s="795"/>
      <c r="D22" s="795"/>
      <c r="E22" s="795"/>
      <c r="F22" s="795"/>
      <c r="G22" s="795"/>
      <c r="H22" s="795"/>
      <c r="I22" s="796"/>
      <c r="J22" s="806"/>
      <c r="K22" s="767"/>
      <c r="L22" s="767"/>
      <c r="M22" s="767" t="s">
        <v>188</v>
      </c>
      <c r="N22" s="732"/>
      <c r="O22" s="44"/>
      <c r="P22" s="794" t="s">
        <v>244</v>
      </c>
      <c r="Q22" s="795"/>
      <c r="R22" s="795"/>
      <c r="S22" s="795"/>
      <c r="T22" s="795"/>
      <c r="U22" s="795"/>
      <c r="V22" s="795"/>
      <c r="W22" s="796"/>
      <c r="X22" s="806"/>
      <c r="Y22" s="767"/>
      <c r="Z22" s="767"/>
      <c r="AA22" s="395" t="s">
        <v>188</v>
      </c>
      <c r="AB22" s="396"/>
    </row>
    <row r="23" spans="1:28" ht="13.5" customHeight="1" x14ac:dyDescent="0.15">
      <c r="A23" s="44"/>
      <c r="B23" s="794" t="s">
        <v>230</v>
      </c>
      <c r="C23" s="795"/>
      <c r="D23" s="795"/>
      <c r="E23" s="795"/>
      <c r="F23" s="795"/>
      <c r="G23" s="795"/>
      <c r="H23" s="795"/>
      <c r="I23" s="796"/>
      <c r="J23" s="806"/>
      <c r="K23" s="767"/>
      <c r="L23" s="767"/>
      <c r="M23" s="767" t="s">
        <v>188</v>
      </c>
      <c r="N23" s="732"/>
      <c r="O23" s="44"/>
      <c r="P23" s="794" t="s">
        <v>193</v>
      </c>
      <c r="Q23" s="795"/>
      <c r="R23" s="795"/>
      <c r="S23" s="795"/>
      <c r="T23" s="795"/>
      <c r="U23" s="795"/>
      <c r="V23" s="795"/>
      <c r="W23" s="796"/>
      <c r="X23" s="806"/>
      <c r="Y23" s="767"/>
      <c r="Z23" s="767"/>
      <c r="AA23" s="395" t="s">
        <v>188</v>
      </c>
      <c r="AB23" s="396"/>
    </row>
    <row r="24" spans="1:28" ht="13.5" customHeight="1" x14ac:dyDescent="0.15">
      <c r="A24" s="44"/>
      <c r="B24" s="794" t="s">
        <v>231</v>
      </c>
      <c r="C24" s="795"/>
      <c r="D24" s="795"/>
      <c r="E24" s="795"/>
      <c r="F24" s="795"/>
      <c r="G24" s="795"/>
      <c r="H24" s="795"/>
      <c r="I24" s="796"/>
      <c r="J24" s="806"/>
      <c r="K24" s="767"/>
      <c r="L24" s="767"/>
      <c r="M24" s="767" t="s">
        <v>188</v>
      </c>
      <c r="N24" s="732"/>
      <c r="O24" s="44"/>
      <c r="P24" s="794" t="s">
        <v>194</v>
      </c>
      <c r="Q24" s="795"/>
      <c r="R24" s="795"/>
      <c r="S24" s="795"/>
      <c r="T24" s="795"/>
      <c r="U24" s="795"/>
      <c r="V24" s="795"/>
      <c r="W24" s="796"/>
      <c r="X24" s="806"/>
      <c r="Y24" s="767"/>
      <c r="Z24" s="767"/>
      <c r="AA24" s="395" t="s">
        <v>188</v>
      </c>
      <c r="AB24" s="396"/>
    </row>
    <row r="25" spans="1:28" ht="13.5" customHeight="1" x14ac:dyDescent="0.15">
      <c r="A25" s="44"/>
      <c r="B25" s="794" t="s">
        <v>232</v>
      </c>
      <c r="C25" s="795"/>
      <c r="D25" s="795"/>
      <c r="E25" s="795"/>
      <c r="F25" s="795"/>
      <c r="G25" s="795"/>
      <c r="H25" s="795"/>
      <c r="I25" s="796"/>
      <c r="J25" s="806"/>
      <c r="K25" s="767"/>
      <c r="L25" s="767"/>
      <c r="M25" s="767" t="s">
        <v>188</v>
      </c>
      <c r="N25" s="732"/>
      <c r="O25" s="44"/>
      <c r="P25" s="794" t="s">
        <v>195</v>
      </c>
      <c r="Q25" s="795"/>
      <c r="R25" s="795"/>
      <c r="S25" s="795"/>
      <c r="T25" s="795"/>
      <c r="U25" s="795"/>
      <c r="V25" s="795"/>
      <c r="W25" s="796"/>
      <c r="X25" s="806"/>
      <c r="Y25" s="767"/>
      <c r="Z25" s="767"/>
      <c r="AA25" s="395" t="s">
        <v>188</v>
      </c>
      <c r="AB25" s="396"/>
    </row>
    <row r="26" spans="1:28" ht="13.5" customHeight="1" x14ac:dyDescent="0.15">
      <c r="A26" s="44"/>
      <c r="B26" s="794" t="s">
        <v>233</v>
      </c>
      <c r="C26" s="795"/>
      <c r="D26" s="795"/>
      <c r="E26" s="795"/>
      <c r="F26" s="795"/>
      <c r="G26" s="795"/>
      <c r="H26" s="795"/>
      <c r="I26" s="796"/>
      <c r="J26" s="806"/>
      <c r="K26" s="767"/>
      <c r="L26" s="767"/>
      <c r="M26" s="767" t="s">
        <v>188</v>
      </c>
      <c r="N26" s="732"/>
      <c r="O26" s="44"/>
      <c r="P26" s="794" t="s">
        <v>245</v>
      </c>
      <c r="Q26" s="795"/>
      <c r="R26" s="795"/>
      <c r="S26" s="795"/>
      <c r="T26" s="795"/>
      <c r="U26" s="795"/>
      <c r="V26" s="795"/>
      <c r="W26" s="796"/>
      <c r="X26" s="806"/>
      <c r="Y26" s="767"/>
      <c r="Z26" s="767"/>
      <c r="AA26" s="395" t="s">
        <v>188</v>
      </c>
      <c r="AB26" s="396"/>
    </row>
    <row r="27" spans="1:28" ht="13.5" customHeight="1" x14ac:dyDescent="0.15">
      <c r="A27" s="44"/>
      <c r="B27" s="794" t="s">
        <v>234</v>
      </c>
      <c r="C27" s="795"/>
      <c r="D27" s="795"/>
      <c r="E27" s="795"/>
      <c r="F27" s="795"/>
      <c r="G27" s="795"/>
      <c r="H27" s="795"/>
      <c r="I27" s="796"/>
      <c r="J27" s="806"/>
      <c r="K27" s="767"/>
      <c r="L27" s="767"/>
      <c r="M27" s="767" t="s">
        <v>188</v>
      </c>
      <c r="N27" s="732"/>
      <c r="O27" s="44"/>
      <c r="P27" s="794" t="s">
        <v>246</v>
      </c>
      <c r="Q27" s="795"/>
      <c r="R27" s="795"/>
      <c r="S27" s="795"/>
      <c r="T27" s="795"/>
      <c r="U27" s="795"/>
      <c r="V27" s="795"/>
      <c r="W27" s="796"/>
      <c r="X27" s="806"/>
      <c r="Y27" s="767"/>
      <c r="Z27" s="767"/>
      <c r="AA27" s="395" t="s">
        <v>188</v>
      </c>
      <c r="AB27" s="396"/>
    </row>
    <row r="28" spans="1:28" ht="13.5" customHeight="1" x14ac:dyDescent="0.15">
      <c r="A28" s="44"/>
      <c r="B28" s="794" t="s">
        <v>235</v>
      </c>
      <c r="C28" s="795"/>
      <c r="D28" s="795"/>
      <c r="E28" s="795"/>
      <c r="F28" s="795"/>
      <c r="G28" s="795"/>
      <c r="H28" s="795"/>
      <c r="I28" s="796"/>
      <c r="J28" s="806"/>
      <c r="K28" s="767"/>
      <c r="L28" s="767"/>
      <c r="M28" s="767" t="s">
        <v>188</v>
      </c>
      <c r="N28" s="732"/>
      <c r="O28" s="44"/>
      <c r="P28" s="794" t="s">
        <v>196</v>
      </c>
      <c r="Q28" s="795"/>
      <c r="R28" s="795"/>
      <c r="S28" s="795"/>
      <c r="T28" s="795"/>
      <c r="U28" s="795"/>
      <c r="V28" s="795"/>
      <c r="W28" s="796"/>
      <c r="X28" s="806"/>
      <c r="Y28" s="767"/>
      <c r="Z28" s="767"/>
      <c r="AA28" s="395" t="s">
        <v>188</v>
      </c>
      <c r="AB28" s="396"/>
    </row>
    <row r="29" spans="1:28" ht="13.5" customHeight="1" thickBot="1" x14ac:dyDescent="0.2">
      <c r="A29" s="44"/>
      <c r="B29" s="794" t="s">
        <v>236</v>
      </c>
      <c r="C29" s="795"/>
      <c r="D29" s="795"/>
      <c r="E29" s="795"/>
      <c r="F29" s="795"/>
      <c r="G29" s="795"/>
      <c r="H29" s="795"/>
      <c r="I29" s="796"/>
      <c r="J29" s="806"/>
      <c r="K29" s="767"/>
      <c r="L29" s="767"/>
      <c r="M29" s="767" t="s">
        <v>188</v>
      </c>
      <c r="N29" s="732"/>
      <c r="O29" s="44"/>
      <c r="P29" s="814" t="s">
        <v>247</v>
      </c>
      <c r="Q29" s="815"/>
      <c r="R29" s="815"/>
      <c r="S29" s="815"/>
      <c r="T29" s="815"/>
      <c r="U29" s="815"/>
      <c r="V29" s="815"/>
      <c r="W29" s="816"/>
      <c r="X29" s="806"/>
      <c r="Y29" s="767"/>
      <c r="Z29" s="767"/>
      <c r="AA29" s="364" t="s">
        <v>188</v>
      </c>
      <c r="AB29" s="365"/>
    </row>
    <row r="30" spans="1:28" ht="13.5" customHeight="1" thickTop="1" x14ac:dyDescent="0.15">
      <c r="A30" s="44"/>
      <c r="B30" s="794" t="s">
        <v>237</v>
      </c>
      <c r="C30" s="795"/>
      <c r="D30" s="795"/>
      <c r="E30" s="795"/>
      <c r="F30" s="795"/>
      <c r="G30" s="795"/>
      <c r="H30" s="795"/>
      <c r="I30" s="796"/>
      <c r="J30" s="806"/>
      <c r="K30" s="767"/>
      <c r="L30" s="767"/>
      <c r="M30" s="767" t="s">
        <v>188</v>
      </c>
      <c r="N30" s="732"/>
      <c r="O30" s="44"/>
      <c r="P30" s="817" t="s">
        <v>248</v>
      </c>
      <c r="Q30" s="818"/>
      <c r="R30" s="818"/>
      <c r="S30" s="818"/>
      <c r="T30" s="818"/>
      <c r="U30" s="818"/>
      <c r="V30" s="818"/>
      <c r="W30" s="819"/>
      <c r="X30" s="832"/>
      <c r="Y30" s="769"/>
      <c r="Z30" s="769"/>
      <c r="AA30" s="820" t="s">
        <v>188</v>
      </c>
      <c r="AB30" s="821"/>
    </row>
    <row r="31" spans="1:28" ht="13.5" customHeight="1" x14ac:dyDescent="0.15">
      <c r="A31" s="44"/>
      <c r="B31" s="794" t="s">
        <v>238</v>
      </c>
      <c r="C31" s="795"/>
      <c r="D31" s="795"/>
      <c r="E31" s="795"/>
      <c r="F31" s="795"/>
      <c r="G31" s="795"/>
      <c r="H31" s="795"/>
      <c r="I31" s="796"/>
      <c r="J31" s="806"/>
      <c r="K31" s="767"/>
      <c r="L31" s="767"/>
      <c r="M31" s="767" t="s">
        <v>188</v>
      </c>
      <c r="N31" s="732"/>
      <c r="O31" s="44"/>
    </row>
    <row r="32" spans="1:28" ht="13.5" customHeight="1" x14ac:dyDescent="0.15">
      <c r="A32" s="44"/>
      <c r="B32" s="794" t="s">
        <v>239</v>
      </c>
      <c r="C32" s="795"/>
      <c r="D32" s="795"/>
      <c r="E32" s="795"/>
      <c r="F32" s="795"/>
      <c r="G32" s="795"/>
      <c r="H32" s="795"/>
      <c r="I32" s="796"/>
      <c r="J32" s="806"/>
      <c r="K32" s="767"/>
      <c r="L32" s="767"/>
      <c r="M32" s="767" t="s">
        <v>188</v>
      </c>
      <c r="N32" s="732"/>
      <c r="O32" s="44"/>
      <c r="P32" s="813" t="s">
        <v>249</v>
      </c>
      <c r="Q32" s="813"/>
      <c r="R32" s="813"/>
      <c r="S32" s="813"/>
      <c r="T32" s="813"/>
      <c r="U32" s="813"/>
      <c r="V32" s="813"/>
      <c r="W32" s="813"/>
      <c r="X32" s="813"/>
      <c r="Y32" s="813"/>
      <c r="Z32" s="813"/>
      <c r="AA32" s="813"/>
      <c r="AB32" s="813"/>
    </row>
    <row r="33" spans="1:28" ht="13.5" customHeight="1" thickBot="1" x14ac:dyDescent="0.2">
      <c r="A33" s="44"/>
      <c r="B33" s="826" t="s">
        <v>197</v>
      </c>
      <c r="C33" s="774"/>
      <c r="D33" s="774"/>
      <c r="E33" s="774"/>
      <c r="F33" s="774"/>
      <c r="G33" s="774"/>
      <c r="H33" s="774"/>
      <c r="I33" s="827"/>
      <c r="J33" s="833"/>
      <c r="K33" s="834"/>
      <c r="L33" s="834"/>
      <c r="M33" s="791" t="s">
        <v>188</v>
      </c>
      <c r="N33" s="792"/>
      <c r="O33" s="44"/>
      <c r="P33" s="813"/>
      <c r="Q33" s="813"/>
      <c r="R33" s="813"/>
      <c r="S33" s="813"/>
      <c r="T33" s="813"/>
      <c r="U33" s="813"/>
      <c r="V33" s="813"/>
      <c r="W33" s="813"/>
      <c r="X33" s="813"/>
      <c r="Y33" s="813"/>
      <c r="Z33" s="813"/>
      <c r="AA33" s="813"/>
      <c r="AB33" s="813"/>
    </row>
    <row r="34" spans="1:28" ht="13.5" customHeight="1" thickTop="1" x14ac:dyDescent="0.15">
      <c r="A34" s="44"/>
      <c r="B34" s="829" t="s">
        <v>240</v>
      </c>
      <c r="C34" s="830"/>
      <c r="D34" s="830"/>
      <c r="E34" s="830"/>
      <c r="F34" s="830"/>
      <c r="G34" s="830"/>
      <c r="H34" s="830"/>
      <c r="I34" s="831"/>
      <c r="J34" s="832"/>
      <c r="K34" s="769"/>
      <c r="L34" s="769"/>
      <c r="M34" s="769" t="s">
        <v>188</v>
      </c>
      <c r="N34" s="779"/>
      <c r="O34" s="44"/>
      <c r="P34" s="813"/>
      <c r="Q34" s="813"/>
      <c r="R34" s="813"/>
      <c r="S34" s="813"/>
      <c r="T34" s="813"/>
      <c r="U34" s="813"/>
      <c r="V34" s="813"/>
      <c r="W34" s="813"/>
      <c r="X34" s="813"/>
      <c r="Y34" s="813"/>
      <c r="Z34" s="813"/>
      <c r="AA34" s="813"/>
      <c r="AB34" s="813"/>
    </row>
    <row r="35" spans="1:28" x14ac:dyDescent="0.15">
      <c r="P35" s="44"/>
      <c r="Q35" s="44"/>
    </row>
    <row r="36" spans="1:28" x14ac:dyDescent="0.15">
      <c r="A36" s="44" t="s">
        <v>947</v>
      </c>
      <c r="B36" s="44"/>
      <c r="C36" s="44"/>
      <c r="D36" s="44"/>
      <c r="E36" s="44"/>
      <c r="F36" s="44"/>
      <c r="G36" s="44"/>
      <c r="H36" s="44"/>
      <c r="I36" s="44"/>
      <c r="J36" s="44"/>
      <c r="K36" s="44"/>
      <c r="L36" s="44"/>
      <c r="M36" s="44"/>
      <c r="N36" s="44"/>
      <c r="O36" s="44"/>
      <c r="P36" s="44"/>
      <c r="Q36" s="44"/>
    </row>
    <row r="37" spans="1:28" ht="15.75" customHeight="1" x14ac:dyDescent="0.15">
      <c r="A37" t="s">
        <v>250</v>
      </c>
      <c r="C37" s="121"/>
      <c r="D37" s="121"/>
      <c r="E37" s="121"/>
      <c r="F37" s="121"/>
      <c r="G37" s="121"/>
      <c r="H37" s="121"/>
      <c r="I37" s="121"/>
      <c r="J37" s="121"/>
      <c r="K37" s="121"/>
      <c r="L37" s="121"/>
      <c r="M37" s="121"/>
      <c r="N37" s="121"/>
      <c r="O37" s="121"/>
      <c r="P37" t="s">
        <v>255</v>
      </c>
      <c r="Q37" s="121"/>
    </row>
    <row r="38" spans="1:28" ht="15.75" customHeight="1" x14ac:dyDescent="0.15">
      <c r="A38" s="852" t="s">
        <v>399</v>
      </c>
      <c r="B38" s="797" t="s">
        <v>185</v>
      </c>
      <c r="C38" s="798"/>
      <c r="D38" s="798"/>
      <c r="E38" s="798"/>
      <c r="F38" s="798"/>
      <c r="G38" s="798"/>
      <c r="H38" s="798"/>
      <c r="I38" s="798"/>
      <c r="J38" s="798" t="s">
        <v>186</v>
      </c>
      <c r="K38" s="798"/>
      <c r="L38" s="798"/>
      <c r="M38" s="798"/>
      <c r="N38" s="799"/>
      <c r="O38" s="41"/>
      <c r="P38" s="797" t="s">
        <v>185</v>
      </c>
      <c r="Q38" s="798"/>
      <c r="R38" s="798"/>
      <c r="S38" s="798"/>
      <c r="T38" s="798"/>
      <c r="U38" s="798"/>
      <c r="V38" s="798"/>
      <c r="W38" s="798"/>
      <c r="X38" s="798" t="s">
        <v>186</v>
      </c>
      <c r="Y38" s="798"/>
      <c r="Z38" s="798"/>
      <c r="AA38" s="798"/>
      <c r="AB38" s="799"/>
    </row>
    <row r="39" spans="1:28" ht="13.5" customHeight="1" x14ac:dyDescent="0.15">
      <c r="A39" s="853"/>
      <c r="B39" s="794" t="s">
        <v>198</v>
      </c>
      <c r="C39" s="800"/>
      <c r="D39" s="800"/>
      <c r="E39" s="800"/>
      <c r="F39" s="800"/>
      <c r="G39" s="800"/>
      <c r="H39" s="800"/>
      <c r="I39" s="800"/>
      <c r="J39" s="800"/>
      <c r="K39" s="800"/>
      <c r="L39" s="800"/>
      <c r="M39" s="767" t="s">
        <v>188</v>
      </c>
      <c r="N39" s="732"/>
      <c r="O39" s="41"/>
      <c r="P39" s="787" t="s">
        <v>256</v>
      </c>
      <c r="Q39" s="800"/>
      <c r="R39" s="800"/>
      <c r="S39" s="800"/>
      <c r="T39" s="800"/>
      <c r="U39" s="800"/>
      <c r="V39" s="800"/>
      <c r="W39" s="828"/>
      <c r="X39" s="775"/>
      <c r="Y39" s="800"/>
      <c r="Z39" s="800"/>
      <c r="AA39" s="767" t="s">
        <v>188</v>
      </c>
      <c r="AB39" s="732"/>
    </row>
    <row r="40" spans="1:28" ht="13.5" customHeight="1" thickBot="1" x14ac:dyDescent="0.2">
      <c r="A40" s="853"/>
      <c r="B40" s="858" t="s">
        <v>241</v>
      </c>
      <c r="C40" s="861" t="s">
        <v>104</v>
      </c>
      <c r="D40" s="861"/>
      <c r="E40" s="861"/>
      <c r="F40" s="861"/>
      <c r="G40" s="861"/>
      <c r="H40" s="861"/>
      <c r="I40" s="861"/>
      <c r="J40" s="118" t="s">
        <v>392</v>
      </c>
      <c r="K40" s="807" t="s">
        <v>400</v>
      </c>
      <c r="L40" s="807"/>
      <c r="M40" s="836" t="s">
        <v>396</v>
      </c>
      <c r="N40" s="837"/>
      <c r="O40" s="41"/>
      <c r="P40" s="826" t="s">
        <v>257</v>
      </c>
      <c r="Q40" s="774"/>
      <c r="R40" s="774"/>
      <c r="S40" s="774"/>
      <c r="T40" s="774"/>
      <c r="U40" s="774"/>
      <c r="V40" s="774"/>
      <c r="W40" s="827"/>
      <c r="X40" s="774"/>
      <c r="Y40" s="774"/>
      <c r="Z40" s="774"/>
      <c r="AA40" s="791" t="s">
        <v>188</v>
      </c>
      <c r="AB40" s="792"/>
    </row>
    <row r="41" spans="1:28" ht="13.5" customHeight="1" thickTop="1" thickBot="1" x14ac:dyDescent="0.2">
      <c r="A41" s="853"/>
      <c r="B41" s="859"/>
      <c r="C41" s="825" t="s">
        <v>103</v>
      </c>
      <c r="D41" s="825"/>
      <c r="E41" s="825"/>
      <c r="F41" s="825"/>
      <c r="G41" s="825"/>
      <c r="H41" s="825"/>
      <c r="I41" s="825"/>
      <c r="J41" s="119" t="s">
        <v>401</v>
      </c>
      <c r="K41" s="841" t="s">
        <v>402</v>
      </c>
      <c r="L41" s="841"/>
      <c r="M41" s="842" t="s">
        <v>403</v>
      </c>
      <c r="N41" s="843"/>
      <c r="O41" s="41"/>
      <c r="P41" s="780" t="s">
        <v>410</v>
      </c>
      <c r="Q41" s="781"/>
      <c r="R41" s="781"/>
      <c r="S41" s="781"/>
      <c r="T41" s="781"/>
      <c r="U41" s="781"/>
      <c r="V41" s="781"/>
      <c r="W41" s="782"/>
      <c r="X41" s="771"/>
      <c r="Y41" s="773"/>
      <c r="Z41" s="773"/>
      <c r="AA41" s="769" t="s">
        <v>188</v>
      </c>
      <c r="AB41" s="779"/>
    </row>
    <row r="42" spans="1:28" ht="13.5" customHeight="1" thickTop="1" x14ac:dyDescent="0.15">
      <c r="A42" s="853"/>
      <c r="B42" s="860"/>
      <c r="C42" s="850" t="s">
        <v>17</v>
      </c>
      <c r="D42" s="850"/>
      <c r="E42" s="850"/>
      <c r="F42" s="850"/>
      <c r="G42" s="850"/>
      <c r="H42" s="850"/>
      <c r="I42" s="850"/>
      <c r="J42" s="120" t="s">
        <v>397</v>
      </c>
      <c r="K42" s="844"/>
      <c r="L42" s="844"/>
      <c r="M42" s="845" t="s">
        <v>396</v>
      </c>
      <c r="N42" s="846"/>
      <c r="O42" s="41"/>
      <c r="P42" s="780" t="s">
        <v>258</v>
      </c>
      <c r="Q42" s="781"/>
      <c r="R42" s="781"/>
      <c r="S42" s="781"/>
      <c r="T42" s="781"/>
      <c r="U42" s="781"/>
      <c r="V42" s="781"/>
      <c r="W42" s="782"/>
      <c r="X42" s="771"/>
      <c r="Y42" s="773"/>
      <c r="Z42" s="773"/>
      <c r="AA42" s="769" t="s">
        <v>188</v>
      </c>
      <c r="AB42" s="779"/>
    </row>
    <row r="43" spans="1:28" ht="13.5" customHeight="1" x14ac:dyDescent="0.15">
      <c r="A43" s="853"/>
      <c r="B43" s="794" t="s">
        <v>251</v>
      </c>
      <c r="C43" s="800"/>
      <c r="D43" s="800"/>
      <c r="E43" s="800"/>
      <c r="F43" s="800"/>
      <c r="G43" s="800"/>
      <c r="H43" s="800"/>
      <c r="I43" s="828"/>
      <c r="J43" s="800"/>
      <c r="K43" s="800"/>
      <c r="L43" s="800"/>
      <c r="M43" s="767" t="s">
        <v>188</v>
      </c>
      <c r="N43" s="732"/>
      <c r="O43" s="41"/>
    </row>
    <row r="44" spans="1:28" ht="13.5" customHeight="1" x14ac:dyDescent="0.15">
      <c r="A44" s="853"/>
      <c r="B44" s="794" t="s">
        <v>252</v>
      </c>
      <c r="C44" s="800"/>
      <c r="D44" s="800"/>
      <c r="E44" s="800"/>
      <c r="F44" s="800"/>
      <c r="G44" s="800"/>
      <c r="H44" s="800"/>
      <c r="I44" s="828"/>
      <c r="J44" s="800"/>
      <c r="K44" s="800"/>
      <c r="L44" s="800"/>
      <c r="M44" s="767" t="s">
        <v>188</v>
      </c>
      <c r="N44" s="732"/>
      <c r="O44" s="41"/>
      <c r="P44" t="s">
        <v>259</v>
      </c>
      <c r="Q44" s="1"/>
      <c r="R44" s="1"/>
      <c r="S44" s="1"/>
      <c r="T44" s="1"/>
      <c r="U44" s="1"/>
      <c r="V44" s="1"/>
      <c r="W44" s="1"/>
      <c r="X44" s="1"/>
      <c r="Y44" s="1"/>
      <c r="Z44" s="1"/>
      <c r="AA44" s="1"/>
      <c r="AB44" s="1"/>
    </row>
    <row r="45" spans="1:28" ht="13.5" customHeight="1" x14ac:dyDescent="0.15">
      <c r="A45" s="853"/>
      <c r="B45" s="794" t="s">
        <v>404</v>
      </c>
      <c r="C45" s="800"/>
      <c r="D45" s="800"/>
      <c r="E45" s="800"/>
      <c r="F45" s="800"/>
      <c r="G45" s="800"/>
      <c r="H45" s="800"/>
      <c r="I45" s="828"/>
      <c r="J45" s="800"/>
      <c r="K45" s="800"/>
      <c r="L45" s="800"/>
      <c r="M45" s="767" t="s">
        <v>188</v>
      </c>
      <c r="N45" s="732"/>
      <c r="O45" s="41"/>
      <c r="P45" s="787" t="s">
        <v>260</v>
      </c>
      <c r="Q45" s="776"/>
      <c r="R45" s="776"/>
      <c r="S45" s="776"/>
      <c r="T45" s="776"/>
      <c r="U45" s="776"/>
      <c r="V45" s="776"/>
      <c r="W45" s="788"/>
      <c r="X45" s="775"/>
      <c r="Y45" s="776"/>
      <c r="Z45" s="776"/>
      <c r="AA45" s="767" t="s">
        <v>188</v>
      </c>
      <c r="AB45" s="768"/>
    </row>
    <row r="46" spans="1:28" ht="13.5" customHeight="1" thickBot="1" x14ac:dyDescent="0.2">
      <c r="A46" s="853"/>
      <c r="B46" s="794" t="s">
        <v>253</v>
      </c>
      <c r="C46" s="800"/>
      <c r="D46" s="800"/>
      <c r="E46" s="800"/>
      <c r="F46" s="800"/>
      <c r="G46" s="800"/>
      <c r="H46" s="800"/>
      <c r="I46" s="828"/>
      <c r="J46" s="800"/>
      <c r="K46" s="800"/>
      <c r="L46" s="800"/>
      <c r="M46" s="767" t="s">
        <v>188</v>
      </c>
      <c r="N46" s="732"/>
      <c r="O46" s="41"/>
      <c r="P46" s="785" t="s">
        <v>261</v>
      </c>
      <c r="Q46" s="778"/>
      <c r="R46" s="778"/>
      <c r="S46" s="778"/>
      <c r="T46" s="778"/>
      <c r="U46" s="778"/>
      <c r="V46" s="778"/>
      <c r="W46" s="786"/>
      <c r="X46" s="777"/>
      <c r="Y46" s="778"/>
      <c r="Z46" s="778"/>
      <c r="AA46" s="834" t="s">
        <v>188</v>
      </c>
      <c r="AB46" s="851"/>
    </row>
    <row r="47" spans="1:28" ht="13.5" customHeight="1" thickTop="1" thickBot="1" x14ac:dyDescent="0.2">
      <c r="A47" s="853"/>
      <c r="B47" s="826" t="s">
        <v>235</v>
      </c>
      <c r="C47" s="774"/>
      <c r="D47" s="774"/>
      <c r="E47" s="774"/>
      <c r="F47" s="774"/>
      <c r="G47" s="774"/>
      <c r="H47" s="774"/>
      <c r="I47" s="827"/>
      <c r="J47" s="774"/>
      <c r="K47" s="774"/>
      <c r="L47" s="774"/>
      <c r="M47" s="791" t="s">
        <v>188</v>
      </c>
      <c r="N47" s="792"/>
      <c r="O47" s="41"/>
      <c r="P47" s="783" t="s">
        <v>262</v>
      </c>
      <c r="Q47" s="772"/>
      <c r="R47" s="772"/>
      <c r="S47" s="772"/>
      <c r="T47" s="772"/>
      <c r="U47" s="772"/>
      <c r="V47" s="772"/>
      <c r="W47" s="784"/>
      <c r="X47" s="771"/>
      <c r="Y47" s="772"/>
      <c r="Z47" s="772"/>
      <c r="AA47" s="769" t="s">
        <v>188</v>
      </c>
      <c r="AB47" s="770"/>
    </row>
    <row r="48" spans="1:28" ht="13.5" customHeight="1" thickTop="1" x14ac:dyDescent="0.15">
      <c r="A48" s="857"/>
      <c r="B48" s="780" t="s">
        <v>408</v>
      </c>
      <c r="C48" s="781"/>
      <c r="D48" s="781"/>
      <c r="E48" s="781"/>
      <c r="F48" s="781"/>
      <c r="G48" s="781"/>
      <c r="H48" s="781"/>
      <c r="I48" s="782"/>
      <c r="J48" s="771"/>
      <c r="K48" s="773"/>
      <c r="L48" s="773"/>
      <c r="M48" s="769" t="s">
        <v>188</v>
      </c>
      <c r="N48" s="779"/>
      <c r="O48" s="41"/>
      <c r="P48" s="787" t="s">
        <v>263</v>
      </c>
      <c r="Q48" s="776"/>
      <c r="R48" s="776"/>
      <c r="S48" s="776"/>
      <c r="T48" s="776"/>
      <c r="U48" s="776"/>
      <c r="V48" s="776"/>
      <c r="W48" s="788"/>
      <c r="X48" s="775"/>
      <c r="Y48" s="776"/>
      <c r="Z48" s="776"/>
      <c r="AA48" s="767" t="s">
        <v>188</v>
      </c>
      <c r="AB48" s="768"/>
    </row>
    <row r="49" spans="1:28" ht="13.5" customHeight="1" thickBot="1" x14ac:dyDescent="0.2">
      <c r="B49" s="1"/>
      <c r="C49" s="1"/>
      <c r="D49" s="1"/>
      <c r="E49" s="1"/>
      <c r="F49" s="1"/>
      <c r="G49" s="1"/>
      <c r="H49" s="80"/>
      <c r="I49" s="80"/>
      <c r="J49" s="80"/>
      <c r="K49" s="11"/>
      <c r="L49" s="80"/>
      <c r="M49" s="275"/>
      <c r="N49" s="275"/>
      <c r="O49" s="41"/>
      <c r="P49" s="785" t="s">
        <v>264</v>
      </c>
      <c r="Q49" s="778"/>
      <c r="R49" s="778"/>
      <c r="S49" s="778"/>
      <c r="T49" s="778"/>
      <c r="U49" s="778"/>
      <c r="V49" s="778"/>
      <c r="W49" s="786"/>
      <c r="X49" s="777"/>
      <c r="Y49" s="778"/>
      <c r="Z49" s="778"/>
      <c r="AA49" s="834" t="s">
        <v>188</v>
      </c>
      <c r="AB49" s="851"/>
    </row>
    <row r="50" spans="1:28" ht="13.5" customHeight="1" thickTop="1" x14ac:dyDescent="0.15">
      <c r="A50" s="852" t="s">
        <v>405</v>
      </c>
      <c r="B50" s="787" t="s">
        <v>199</v>
      </c>
      <c r="C50" s="800"/>
      <c r="D50" s="800"/>
      <c r="E50" s="800"/>
      <c r="F50" s="800"/>
      <c r="G50" s="800"/>
      <c r="H50" s="800"/>
      <c r="I50" s="828"/>
      <c r="J50" s="800"/>
      <c r="K50" s="800"/>
      <c r="L50" s="800"/>
      <c r="M50" s="767" t="s">
        <v>188</v>
      </c>
      <c r="N50" s="732"/>
      <c r="O50" s="41"/>
      <c r="P50" s="783" t="s">
        <v>265</v>
      </c>
      <c r="Q50" s="772"/>
      <c r="R50" s="772"/>
      <c r="S50" s="772"/>
      <c r="T50" s="772"/>
      <c r="U50" s="772"/>
      <c r="V50" s="772"/>
      <c r="W50" s="784"/>
      <c r="X50" s="771"/>
      <c r="Y50" s="772"/>
      <c r="Z50" s="772"/>
      <c r="AA50" s="769" t="s">
        <v>188</v>
      </c>
      <c r="AB50" s="770"/>
    </row>
    <row r="51" spans="1:28" ht="13.5" customHeight="1" x14ac:dyDescent="0.15">
      <c r="A51" s="853"/>
      <c r="B51" s="787" t="s">
        <v>200</v>
      </c>
      <c r="C51" s="800"/>
      <c r="D51" s="800"/>
      <c r="E51" s="800"/>
      <c r="F51" s="800"/>
      <c r="G51" s="800"/>
      <c r="H51" s="800"/>
      <c r="I51" s="828"/>
      <c r="J51" s="800"/>
      <c r="K51" s="800"/>
      <c r="L51" s="800"/>
      <c r="M51" s="767" t="s">
        <v>188</v>
      </c>
      <c r="N51" s="732"/>
      <c r="O51" s="42"/>
      <c r="P51" s="787" t="s">
        <v>266</v>
      </c>
      <c r="Q51" s="776"/>
      <c r="R51" s="776"/>
      <c r="S51" s="776"/>
      <c r="T51" s="776"/>
      <c r="U51" s="776"/>
      <c r="V51" s="776"/>
      <c r="W51" s="788"/>
      <c r="X51" s="775"/>
      <c r="Y51" s="776"/>
      <c r="Z51" s="776"/>
      <c r="AA51" s="767" t="s">
        <v>188</v>
      </c>
      <c r="AB51" s="768"/>
    </row>
    <row r="52" spans="1:28" ht="13.5" customHeight="1" thickBot="1" x14ac:dyDescent="0.2">
      <c r="A52" s="853"/>
      <c r="B52" s="787" t="s">
        <v>201</v>
      </c>
      <c r="C52" s="800"/>
      <c r="D52" s="800"/>
      <c r="E52" s="800"/>
      <c r="F52" s="800"/>
      <c r="G52" s="800"/>
      <c r="H52" s="800"/>
      <c r="I52" s="828"/>
      <c r="J52" s="800"/>
      <c r="K52" s="800"/>
      <c r="L52" s="800"/>
      <c r="M52" s="767" t="s">
        <v>188</v>
      </c>
      <c r="N52" s="732"/>
      <c r="O52" s="41"/>
      <c r="P52" s="785" t="s">
        <v>267</v>
      </c>
      <c r="Q52" s="778"/>
      <c r="R52" s="778"/>
      <c r="S52" s="778"/>
      <c r="T52" s="778"/>
      <c r="U52" s="778"/>
      <c r="V52" s="778"/>
      <c r="W52" s="786"/>
      <c r="X52" s="777"/>
      <c r="Y52" s="778"/>
      <c r="Z52" s="778"/>
      <c r="AA52" s="834" t="s">
        <v>188</v>
      </c>
      <c r="AB52" s="851"/>
    </row>
    <row r="53" spans="1:28" ht="13.5" customHeight="1" thickTop="1" x14ac:dyDescent="0.15">
      <c r="A53" s="853"/>
      <c r="B53" s="826" t="s">
        <v>202</v>
      </c>
      <c r="C53" s="774"/>
      <c r="D53" s="774"/>
      <c r="E53" s="774"/>
      <c r="F53" s="774"/>
      <c r="G53" s="774"/>
      <c r="H53" s="774"/>
      <c r="I53" s="827"/>
      <c r="J53" s="800"/>
      <c r="K53" s="800"/>
      <c r="L53" s="800"/>
      <c r="M53" s="791" t="s">
        <v>188</v>
      </c>
      <c r="N53" s="792"/>
      <c r="P53" s="780" t="s">
        <v>268</v>
      </c>
      <c r="Q53" s="789"/>
      <c r="R53" s="789"/>
      <c r="S53" s="789"/>
      <c r="T53" s="789"/>
      <c r="U53" s="789"/>
      <c r="V53" s="789"/>
      <c r="W53" s="790"/>
      <c r="X53" s="771"/>
      <c r="Y53" s="772"/>
      <c r="Z53" s="772"/>
      <c r="AA53" s="769" t="s">
        <v>188</v>
      </c>
      <c r="AB53" s="770"/>
    </row>
    <row r="54" spans="1:28" ht="13.5" customHeight="1" thickBot="1" x14ac:dyDescent="0.2">
      <c r="A54" s="854"/>
      <c r="B54" s="847" t="s">
        <v>409</v>
      </c>
      <c r="C54" s="848"/>
      <c r="D54" s="848"/>
      <c r="E54" s="848"/>
      <c r="F54" s="848"/>
      <c r="G54" s="848"/>
      <c r="H54" s="848"/>
      <c r="I54" s="849"/>
      <c r="J54" s="774"/>
      <c r="K54" s="774"/>
      <c r="L54" s="774"/>
      <c r="M54" s="791" t="s">
        <v>188</v>
      </c>
      <c r="N54" s="792"/>
      <c r="Q54" s="1"/>
      <c r="R54" s="1"/>
      <c r="S54" s="1"/>
      <c r="T54" s="1"/>
      <c r="U54" s="1"/>
      <c r="V54" s="1"/>
      <c r="W54" s="71"/>
      <c r="X54" s="71"/>
      <c r="Y54" s="71"/>
      <c r="Z54" s="71"/>
      <c r="AA54" s="71"/>
      <c r="AB54" s="71"/>
    </row>
    <row r="55" spans="1:28" ht="13.5" customHeight="1" thickTop="1" x14ac:dyDescent="0.15">
      <c r="A55" s="780" t="s">
        <v>254</v>
      </c>
      <c r="B55" s="855"/>
      <c r="C55" s="855"/>
      <c r="D55" s="855"/>
      <c r="E55" s="855"/>
      <c r="F55" s="855"/>
      <c r="G55" s="855"/>
      <c r="H55" s="855"/>
      <c r="I55" s="856"/>
      <c r="J55" s="771"/>
      <c r="K55" s="773"/>
      <c r="L55" s="773"/>
      <c r="M55" s="769" t="s">
        <v>188</v>
      </c>
      <c r="N55" s="779"/>
      <c r="P55" s="1" t="s">
        <v>406</v>
      </c>
      <c r="Q55" s="1"/>
      <c r="R55" s="1"/>
      <c r="S55" s="1"/>
      <c r="T55" s="1"/>
      <c r="U55" s="1"/>
      <c r="V55" s="1"/>
    </row>
    <row r="56" spans="1:28" ht="13.5" customHeight="1" x14ac:dyDescent="0.15">
      <c r="A56" s="122"/>
      <c r="J56" s="123"/>
      <c r="K56" s="123"/>
      <c r="L56" s="123"/>
      <c r="M56" s="11"/>
      <c r="N56" s="11"/>
      <c r="P56" s="1" t="s">
        <v>411</v>
      </c>
      <c r="Q56" s="1"/>
      <c r="R56" s="1"/>
      <c r="S56" s="1"/>
      <c r="T56" s="1"/>
      <c r="U56" s="1"/>
      <c r="V56" s="1"/>
    </row>
    <row r="57" spans="1:28" x14ac:dyDescent="0.15">
      <c r="P57" s="72" t="s">
        <v>203</v>
      </c>
    </row>
  </sheetData>
  <mergeCells count="207">
    <mergeCell ref="A50:A54"/>
    <mergeCell ref="B50:I50"/>
    <mergeCell ref="J50:L50"/>
    <mergeCell ref="A55:I55"/>
    <mergeCell ref="A38:A48"/>
    <mergeCell ref="B38:I38"/>
    <mergeCell ref="J38:N38"/>
    <mergeCell ref="P38:W38"/>
    <mergeCell ref="X38:AB38"/>
    <mergeCell ref="J39:L39"/>
    <mergeCell ref="M39:N39"/>
    <mergeCell ref="X39:Z39"/>
    <mergeCell ref="AA39:AB39"/>
    <mergeCell ref="B40:B42"/>
    <mergeCell ref="C40:I40"/>
    <mergeCell ref="K40:L40"/>
    <mergeCell ref="B43:I43"/>
    <mergeCell ref="J43:L43"/>
    <mergeCell ref="AA52:AB52"/>
    <mergeCell ref="P50:W50"/>
    <mergeCell ref="AA51:AB51"/>
    <mergeCell ref="P52:W52"/>
    <mergeCell ref="B52:I52"/>
    <mergeCell ref="M52:N52"/>
    <mergeCell ref="X25:Z25"/>
    <mergeCell ref="X26:Z26"/>
    <mergeCell ref="X27:Z27"/>
    <mergeCell ref="X28:Z28"/>
    <mergeCell ref="X29:Z29"/>
    <mergeCell ref="X30:Z30"/>
    <mergeCell ref="J25:L25"/>
    <mergeCell ref="J26:L26"/>
    <mergeCell ref="J27:L27"/>
    <mergeCell ref="J28:L28"/>
    <mergeCell ref="J29:L29"/>
    <mergeCell ref="J30:L30"/>
    <mergeCell ref="M29:N29"/>
    <mergeCell ref="B53:I53"/>
    <mergeCell ref="M53:N53"/>
    <mergeCell ref="B54:I54"/>
    <mergeCell ref="M54:N54"/>
    <mergeCell ref="J52:L52"/>
    <mergeCell ref="J53:L53"/>
    <mergeCell ref="J54:L54"/>
    <mergeCell ref="AA41:AB41"/>
    <mergeCell ref="B39:I39"/>
    <mergeCell ref="M44:N44"/>
    <mergeCell ref="M41:N41"/>
    <mergeCell ref="M42:N42"/>
    <mergeCell ref="M43:N43"/>
    <mergeCell ref="K41:L41"/>
    <mergeCell ref="K42:L42"/>
    <mergeCell ref="AA45:AB45"/>
    <mergeCell ref="C42:I42"/>
    <mergeCell ref="P41:W41"/>
    <mergeCell ref="AA46:AB46"/>
    <mergeCell ref="AA47:AB47"/>
    <mergeCell ref="P48:W48"/>
    <mergeCell ref="AA49:AB49"/>
    <mergeCell ref="B48:I48"/>
    <mergeCell ref="M48:N48"/>
    <mergeCell ref="M50:N50"/>
    <mergeCell ref="B51:I51"/>
    <mergeCell ref="M51:N51"/>
    <mergeCell ref="M49:N49"/>
    <mergeCell ref="J47:L47"/>
    <mergeCell ref="J48:L48"/>
    <mergeCell ref="J51:L51"/>
    <mergeCell ref="A14:Q14"/>
    <mergeCell ref="M40:N40"/>
    <mergeCell ref="P39:W39"/>
    <mergeCell ref="B19:B21"/>
    <mergeCell ref="M18:N18"/>
    <mergeCell ref="M22:N22"/>
    <mergeCell ref="M23:N23"/>
    <mergeCell ref="M24:N24"/>
    <mergeCell ref="M25:N25"/>
    <mergeCell ref="M26:N26"/>
    <mergeCell ref="M27:N27"/>
    <mergeCell ref="M28:N28"/>
    <mergeCell ref="M19:N19"/>
    <mergeCell ref="K20:L20"/>
    <mergeCell ref="M20:N20"/>
    <mergeCell ref="K21:L21"/>
    <mergeCell ref="M21:N21"/>
    <mergeCell ref="C41:I41"/>
    <mergeCell ref="P40:W40"/>
    <mergeCell ref="B45:I45"/>
    <mergeCell ref="B44:I44"/>
    <mergeCell ref="B47:I47"/>
    <mergeCell ref="B46:I46"/>
    <mergeCell ref="B30:I30"/>
    <mergeCell ref="B31:I31"/>
    <mergeCell ref="B32:I32"/>
    <mergeCell ref="B33:I33"/>
    <mergeCell ref="B34:I34"/>
    <mergeCell ref="J34:L34"/>
    <mergeCell ref="J31:L31"/>
    <mergeCell ref="J32:L32"/>
    <mergeCell ref="J33:L33"/>
    <mergeCell ref="A9:D9"/>
    <mergeCell ref="E9:N9"/>
    <mergeCell ref="O9:Q9"/>
    <mergeCell ref="A10:D10"/>
    <mergeCell ref="E10:N10"/>
    <mergeCell ref="O10:Q10"/>
    <mergeCell ref="A1:V2"/>
    <mergeCell ref="W1:Y2"/>
    <mergeCell ref="Z1:AB2"/>
    <mergeCell ref="A4:AB4"/>
    <mergeCell ref="A7:G7"/>
    <mergeCell ref="H7:AB7"/>
    <mergeCell ref="R9:AB9"/>
    <mergeCell ref="R10:AB10"/>
    <mergeCell ref="J18:L18"/>
    <mergeCell ref="J22:L22"/>
    <mergeCell ref="J23:L23"/>
    <mergeCell ref="J24:L24"/>
    <mergeCell ref="B22:I22"/>
    <mergeCell ref="B23:I23"/>
    <mergeCell ref="B24:I24"/>
    <mergeCell ref="B25:I25"/>
    <mergeCell ref="B26:I26"/>
    <mergeCell ref="B18:I18"/>
    <mergeCell ref="B27:I27"/>
    <mergeCell ref="B28:I28"/>
    <mergeCell ref="B29:I29"/>
    <mergeCell ref="K19:L19"/>
    <mergeCell ref="C19:I19"/>
    <mergeCell ref="C20:I20"/>
    <mergeCell ref="C21:I21"/>
    <mergeCell ref="P32:AB34"/>
    <mergeCell ref="P28:W28"/>
    <mergeCell ref="P29:W29"/>
    <mergeCell ref="P30:W30"/>
    <mergeCell ref="AA25:AB25"/>
    <mergeCell ref="AA26:AB26"/>
    <mergeCell ref="AA27:AB27"/>
    <mergeCell ref="AA28:AB28"/>
    <mergeCell ref="AA29:AB29"/>
    <mergeCell ref="AA30:AB30"/>
    <mergeCell ref="M30:N30"/>
    <mergeCell ref="X19:Z19"/>
    <mergeCell ref="X20:Z20"/>
    <mergeCell ref="X21:Z21"/>
    <mergeCell ref="X22:Z22"/>
    <mergeCell ref="X23:Z23"/>
    <mergeCell ref="X24:Z24"/>
    <mergeCell ref="P17:W17"/>
    <mergeCell ref="X17:AB17"/>
    <mergeCell ref="AA19:AB19"/>
    <mergeCell ref="AA20:AB20"/>
    <mergeCell ref="AA21:AB21"/>
    <mergeCell ref="AA18:AB18"/>
    <mergeCell ref="AA22:AB22"/>
    <mergeCell ref="AA23:AB23"/>
    <mergeCell ref="AA24:AB24"/>
    <mergeCell ref="P23:W23"/>
    <mergeCell ref="X18:Z18"/>
    <mergeCell ref="A12:AB12"/>
    <mergeCell ref="P45:W45"/>
    <mergeCell ref="P46:W46"/>
    <mergeCell ref="M45:N45"/>
    <mergeCell ref="M46:N46"/>
    <mergeCell ref="M47:N47"/>
    <mergeCell ref="P24:W24"/>
    <mergeCell ref="P25:W25"/>
    <mergeCell ref="P26:W26"/>
    <mergeCell ref="P27:W27"/>
    <mergeCell ref="P18:W18"/>
    <mergeCell ref="P19:W19"/>
    <mergeCell ref="P20:W20"/>
    <mergeCell ref="P21:W21"/>
    <mergeCell ref="P22:W22"/>
    <mergeCell ref="M31:N31"/>
    <mergeCell ref="M32:N32"/>
    <mergeCell ref="M33:N33"/>
    <mergeCell ref="M34:N34"/>
    <mergeCell ref="B17:I17"/>
    <mergeCell ref="J17:N17"/>
    <mergeCell ref="J44:L44"/>
    <mergeCell ref="J45:L45"/>
    <mergeCell ref="J46:L46"/>
    <mergeCell ref="AA48:AB48"/>
    <mergeCell ref="AA50:AB50"/>
    <mergeCell ref="AA53:AB53"/>
    <mergeCell ref="X53:Z53"/>
    <mergeCell ref="J55:L55"/>
    <mergeCell ref="X40:Z40"/>
    <mergeCell ref="X41:Z41"/>
    <mergeCell ref="X45:Z45"/>
    <mergeCell ref="X46:Z46"/>
    <mergeCell ref="X51:Z51"/>
    <mergeCell ref="X52:Z52"/>
    <mergeCell ref="X47:Z47"/>
    <mergeCell ref="X48:Z48"/>
    <mergeCell ref="X49:Z49"/>
    <mergeCell ref="X50:Z50"/>
    <mergeCell ref="M55:N55"/>
    <mergeCell ref="P42:W42"/>
    <mergeCell ref="X42:Z42"/>
    <mergeCell ref="P47:W47"/>
    <mergeCell ref="P49:W49"/>
    <mergeCell ref="P51:W51"/>
    <mergeCell ref="P53:W53"/>
    <mergeCell ref="AA40:AB40"/>
    <mergeCell ref="AA42:AB42"/>
  </mergeCells>
  <phoneticPr fontId="1"/>
  <pageMargins left="0.46875" right="0.51041666666666663"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tabColor rgb="FF00B050"/>
  </sheetPr>
  <dimension ref="A1:AM159"/>
  <sheetViews>
    <sheetView view="pageLayout" topLeftCell="A129" zoomScaleNormal="100" zoomScaleSheetLayoutView="100" workbookViewId="0">
      <selection activeCell="H7" sqref="H7:AC7"/>
    </sheetView>
  </sheetViews>
  <sheetFormatPr defaultColWidth="3" defaultRowHeight="12.95" customHeight="1" x14ac:dyDescent="0.15"/>
  <cols>
    <col min="1" max="1" width="3.375" bestFit="1" customWidth="1"/>
    <col min="2" max="2" width="3.75" bestFit="1" customWidth="1"/>
    <col min="7" max="7" width="4.5" bestFit="1" customWidth="1"/>
    <col min="13" max="14" width="2.875" customWidth="1"/>
    <col min="16" max="16" width="2.875" customWidth="1"/>
    <col min="17" max="17" width="3.5" customWidth="1"/>
    <col min="18" max="18" width="2.875" customWidth="1"/>
    <col min="22" max="22" width="2.25" customWidth="1"/>
  </cols>
  <sheetData>
    <row r="1" spans="1:39" ht="13.5" customHeight="1" x14ac:dyDescent="0.15">
      <c r="A1" s="879" t="s">
        <v>948</v>
      </c>
      <c r="B1" s="880"/>
      <c r="C1" s="880"/>
      <c r="D1" s="880"/>
      <c r="E1" s="880"/>
      <c r="F1" s="880"/>
      <c r="G1" s="880"/>
      <c r="H1" s="880"/>
      <c r="I1" s="880"/>
      <c r="J1" s="880"/>
      <c r="K1" s="880"/>
      <c r="L1" s="880"/>
      <c r="M1" s="880"/>
      <c r="N1" s="880"/>
      <c r="O1" s="880"/>
      <c r="P1" s="880"/>
      <c r="Q1" s="880"/>
      <c r="R1" s="880"/>
      <c r="S1" s="880"/>
      <c r="T1" s="880"/>
      <c r="U1" s="880"/>
      <c r="V1" s="880"/>
      <c r="W1" s="880"/>
      <c r="X1" s="899"/>
      <c r="Y1" s="900"/>
      <c r="Z1" s="901"/>
      <c r="AA1" s="277" t="s">
        <v>463</v>
      </c>
      <c r="AB1" s="278"/>
      <c r="AC1" s="279"/>
      <c r="AD1" s="91"/>
    </row>
    <row r="2" spans="1:39" ht="13.5" customHeight="1" x14ac:dyDescent="0.15">
      <c r="A2" s="879"/>
      <c r="B2" s="880"/>
      <c r="C2" s="880"/>
      <c r="D2" s="880"/>
      <c r="E2" s="880"/>
      <c r="F2" s="880"/>
      <c r="G2" s="880"/>
      <c r="H2" s="880"/>
      <c r="I2" s="880"/>
      <c r="J2" s="880"/>
      <c r="K2" s="880"/>
      <c r="L2" s="880"/>
      <c r="M2" s="880"/>
      <c r="N2" s="880"/>
      <c r="O2" s="880"/>
      <c r="P2" s="880"/>
      <c r="Q2" s="880"/>
      <c r="R2" s="880"/>
      <c r="S2" s="880"/>
      <c r="T2" s="880"/>
      <c r="U2" s="880"/>
      <c r="V2" s="880"/>
      <c r="W2" s="880"/>
      <c r="X2" s="900"/>
      <c r="Y2" s="900"/>
      <c r="Z2" s="901"/>
      <c r="AA2" s="280"/>
      <c r="AB2" s="281"/>
      <c r="AC2" s="282"/>
      <c r="AD2" s="91"/>
    </row>
    <row r="3" spans="1:39" ht="13.5" x14ac:dyDescent="0.15">
      <c r="A3" s="92"/>
      <c r="B3" s="92"/>
      <c r="C3" s="92"/>
      <c r="D3" s="92"/>
      <c r="E3" s="92"/>
      <c r="F3" s="92"/>
      <c r="G3" s="92"/>
      <c r="H3" s="92"/>
      <c r="I3" s="92"/>
      <c r="J3" s="92"/>
      <c r="K3" s="92"/>
      <c r="L3" s="92"/>
      <c r="M3" s="92"/>
      <c r="N3" s="92"/>
      <c r="O3" s="92"/>
      <c r="P3" s="92"/>
      <c r="Q3" s="92"/>
      <c r="R3" s="92"/>
      <c r="S3" s="92"/>
      <c r="T3" s="92"/>
      <c r="U3" s="92"/>
      <c r="V3" s="92"/>
      <c r="W3" s="92"/>
      <c r="X3" s="92"/>
      <c r="Y3" s="92"/>
      <c r="Z3" s="92"/>
      <c r="AA3" s="92"/>
      <c r="AB3" s="92"/>
      <c r="AC3" s="92"/>
      <c r="AD3" s="91"/>
    </row>
    <row r="4" spans="1:39" ht="13.5" x14ac:dyDescent="0.15">
      <c r="A4" s="902" t="s">
        <v>949</v>
      </c>
      <c r="B4" s="903"/>
      <c r="C4" s="903"/>
      <c r="D4" s="903"/>
      <c r="E4" s="903"/>
      <c r="F4" s="903"/>
      <c r="G4" s="903"/>
      <c r="H4" s="903"/>
      <c r="I4" s="903"/>
      <c r="J4" s="903"/>
      <c r="K4" s="903"/>
      <c r="L4" s="903"/>
      <c r="M4" s="903"/>
      <c r="N4" s="903"/>
      <c r="O4" s="903"/>
      <c r="P4" s="903"/>
      <c r="Q4" s="903"/>
      <c r="R4" s="903"/>
      <c r="S4" s="903"/>
      <c r="T4" s="903"/>
      <c r="U4" s="903"/>
      <c r="V4" s="903"/>
      <c r="W4" s="903"/>
      <c r="X4" s="903"/>
      <c r="Y4" s="903"/>
      <c r="Z4" s="903"/>
      <c r="AA4" s="903"/>
      <c r="AB4" s="903"/>
      <c r="AC4" s="903"/>
      <c r="AD4" s="91"/>
    </row>
    <row r="5" spans="1:39" ht="13.5" x14ac:dyDescent="0.15">
      <c r="A5" s="425" t="s">
        <v>945</v>
      </c>
      <c r="B5" s="903"/>
      <c r="C5" s="903"/>
      <c r="D5" s="903"/>
      <c r="E5" s="903"/>
      <c r="F5" s="903"/>
      <c r="G5" s="903"/>
      <c r="H5" s="903"/>
      <c r="I5" s="903"/>
      <c r="J5" s="903"/>
      <c r="K5" s="903"/>
      <c r="L5" s="903"/>
      <c r="M5" s="903"/>
      <c r="N5" s="903"/>
      <c r="O5" s="903"/>
      <c r="P5" s="903"/>
      <c r="Q5" s="903"/>
      <c r="R5" s="903"/>
      <c r="S5" s="903"/>
      <c r="T5" s="903"/>
      <c r="U5" s="903"/>
      <c r="V5" s="903"/>
      <c r="W5" s="903"/>
      <c r="X5" s="903"/>
      <c r="Y5" s="903"/>
      <c r="Z5" s="903"/>
      <c r="AA5" s="903"/>
      <c r="AB5" s="903"/>
      <c r="AC5" s="903"/>
      <c r="AD5" s="91"/>
    </row>
    <row r="6" spans="1:39" ht="7.5" customHeight="1" x14ac:dyDescent="0.15">
      <c r="A6" s="89"/>
      <c r="B6" s="92"/>
      <c r="C6" s="92"/>
      <c r="D6" s="92"/>
      <c r="E6" s="92"/>
      <c r="F6" s="92"/>
      <c r="G6" s="92"/>
      <c r="H6" s="92"/>
      <c r="I6" s="92"/>
      <c r="J6" s="92"/>
      <c r="K6" s="92"/>
      <c r="L6" s="92"/>
      <c r="M6" s="92"/>
      <c r="N6" s="92"/>
      <c r="O6" s="92"/>
      <c r="P6" s="92"/>
      <c r="Q6" s="92"/>
      <c r="R6" s="92"/>
      <c r="S6" s="92"/>
      <c r="T6" s="92"/>
      <c r="U6" s="92"/>
      <c r="V6" s="92"/>
      <c r="W6" s="92"/>
      <c r="X6" s="92"/>
      <c r="Y6" s="92"/>
      <c r="Z6" s="92"/>
      <c r="AA6" s="92"/>
      <c r="AB6" s="92"/>
      <c r="AC6" s="92"/>
      <c r="AD6" s="91"/>
      <c r="AM6" s="132"/>
    </row>
    <row r="7" spans="1:39" ht="24.75" customHeight="1" x14ac:dyDescent="0.15">
      <c r="A7" s="450" t="s">
        <v>847</v>
      </c>
      <c r="B7" s="451"/>
      <c r="C7" s="451"/>
      <c r="D7" s="451"/>
      <c r="E7" s="451"/>
      <c r="F7" s="451"/>
      <c r="G7" s="452"/>
      <c r="H7" s="905">
        <f>'1 在籍_専門'!$G$7</f>
        <v>0</v>
      </c>
      <c r="I7" s="906"/>
      <c r="J7" s="906"/>
      <c r="K7" s="906"/>
      <c r="L7" s="906"/>
      <c r="M7" s="906"/>
      <c r="N7" s="906"/>
      <c r="O7" s="906"/>
      <c r="P7" s="906"/>
      <c r="Q7" s="906"/>
      <c r="R7" s="906"/>
      <c r="S7" s="906"/>
      <c r="T7" s="906"/>
      <c r="U7" s="906"/>
      <c r="V7" s="906"/>
      <c r="W7" s="906"/>
      <c r="X7" s="906"/>
      <c r="Y7" s="906"/>
      <c r="Z7" s="906"/>
      <c r="AA7" s="906"/>
      <c r="AB7" s="906"/>
      <c r="AC7" s="907"/>
      <c r="AD7" s="91"/>
      <c r="AM7" s="100"/>
    </row>
    <row r="8" spans="1:39" ht="6" customHeight="1" x14ac:dyDescent="0.15">
      <c r="A8" s="92"/>
      <c r="B8" s="92"/>
      <c r="C8" s="92"/>
      <c r="D8" s="92"/>
      <c r="E8" s="92"/>
      <c r="F8" s="92"/>
      <c r="G8" s="92"/>
      <c r="H8" s="92"/>
      <c r="I8" s="92"/>
      <c r="J8" s="92"/>
      <c r="K8" s="92"/>
      <c r="L8" s="92"/>
      <c r="M8" s="92"/>
      <c r="N8" s="92"/>
      <c r="O8" s="92"/>
      <c r="P8" s="92"/>
      <c r="Q8" s="92"/>
      <c r="R8" s="92"/>
      <c r="S8" s="92"/>
      <c r="T8" s="92"/>
      <c r="U8" s="92"/>
      <c r="V8" s="92"/>
      <c r="W8" s="92"/>
      <c r="X8" s="92"/>
      <c r="Y8" s="92"/>
      <c r="Z8" s="92"/>
      <c r="AA8" s="92"/>
      <c r="AB8" s="92"/>
      <c r="AC8" s="92"/>
      <c r="AD8" s="91"/>
    </row>
    <row r="9" spans="1:39" ht="18" customHeight="1" x14ac:dyDescent="0.15">
      <c r="A9" s="865" t="s">
        <v>0</v>
      </c>
      <c r="B9" s="866"/>
      <c r="C9" s="866"/>
      <c r="D9" s="867"/>
      <c r="E9" s="868">
        <f>'1 在籍_専門'!$E$9</f>
        <v>0</v>
      </c>
      <c r="F9" s="869"/>
      <c r="G9" s="869"/>
      <c r="H9" s="869"/>
      <c r="I9" s="869"/>
      <c r="J9" s="869"/>
      <c r="K9" s="869"/>
      <c r="L9" s="869"/>
      <c r="M9" s="869"/>
      <c r="N9" s="870"/>
      <c r="O9" s="865" t="s">
        <v>1</v>
      </c>
      <c r="P9" s="866"/>
      <c r="Q9" s="866"/>
      <c r="R9" s="871">
        <f>'1 在籍_専門'!$R$9</f>
        <v>0</v>
      </c>
      <c r="S9" s="869"/>
      <c r="T9" s="869"/>
      <c r="U9" s="869"/>
      <c r="V9" s="869"/>
      <c r="W9" s="869"/>
      <c r="X9" s="869"/>
      <c r="Y9" s="869"/>
      <c r="Z9" s="869"/>
      <c r="AA9" s="869"/>
      <c r="AB9" s="869"/>
      <c r="AC9" s="870"/>
      <c r="AD9" s="91"/>
    </row>
    <row r="10" spans="1:39" ht="18" customHeight="1" x14ac:dyDescent="0.15">
      <c r="A10" s="872" t="s">
        <v>2</v>
      </c>
      <c r="B10" s="873"/>
      <c r="C10" s="873"/>
      <c r="D10" s="873"/>
      <c r="E10" s="874">
        <f>'1 在籍_専門'!$E$10</f>
        <v>0</v>
      </c>
      <c r="F10" s="874"/>
      <c r="G10" s="874"/>
      <c r="H10" s="874"/>
      <c r="I10" s="874"/>
      <c r="J10" s="874"/>
      <c r="K10" s="874"/>
      <c r="L10" s="874"/>
      <c r="M10" s="874"/>
      <c r="N10" s="875"/>
      <c r="O10" s="865" t="s">
        <v>3</v>
      </c>
      <c r="P10" s="866"/>
      <c r="Q10" s="866"/>
      <c r="R10" s="876">
        <f>'1 在籍_専門'!$R$10</f>
        <v>0</v>
      </c>
      <c r="S10" s="877"/>
      <c r="T10" s="877"/>
      <c r="U10" s="877"/>
      <c r="V10" s="877"/>
      <c r="W10" s="877"/>
      <c r="X10" s="877"/>
      <c r="Y10" s="877"/>
      <c r="Z10" s="877"/>
      <c r="AA10" s="877"/>
      <c r="AB10" s="877"/>
      <c r="AC10" s="878"/>
      <c r="AD10" s="91"/>
    </row>
    <row r="11" spans="1:39" ht="13.5" x14ac:dyDescent="0.15">
      <c r="A11" s="904" t="s">
        <v>6</v>
      </c>
      <c r="B11" s="904"/>
      <c r="C11" s="904"/>
      <c r="D11" s="904"/>
      <c r="E11" s="904"/>
      <c r="F11" s="904"/>
      <c r="G11" s="904"/>
      <c r="H11" s="904"/>
      <c r="I11" s="904"/>
      <c r="J11" s="904"/>
      <c r="K11" s="904"/>
      <c r="L11" s="904"/>
      <c r="M11" s="904"/>
      <c r="N11" s="904"/>
      <c r="O11" s="904"/>
      <c r="P11" s="904"/>
      <c r="Q11" s="904"/>
      <c r="R11" s="904"/>
      <c r="S11" s="904"/>
      <c r="T11" s="904"/>
      <c r="U11" s="904"/>
      <c r="V11" s="904"/>
      <c r="W11" s="904"/>
      <c r="X11" s="904"/>
      <c r="Y11" s="904"/>
      <c r="Z11" s="904"/>
      <c r="AA11" s="904"/>
      <c r="AB11" s="904"/>
      <c r="AC11" s="904"/>
      <c r="AD11" s="91"/>
    </row>
    <row r="12" spans="1:39" ht="21" customHeight="1" x14ac:dyDescent="0.15">
      <c r="A12" s="908" t="s">
        <v>493</v>
      </c>
      <c r="B12" s="908"/>
      <c r="C12" s="908"/>
      <c r="D12" s="908"/>
      <c r="E12" s="908"/>
      <c r="F12" s="908"/>
      <c r="G12" s="908"/>
      <c r="H12" s="908"/>
      <c r="I12" s="908"/>
      <c r="J12" s="908"/>
      <c r="K12" s="908"/>
      <c r="L12" s="908"/>
      <c r="M12" s="908"/>
      <c r="N12" s="908"/>
      <c r="O12" s="908"/>
      <c r="P12" s="908"/>
      <c r="Q12" s="908"/>
      <c r="R12" s="908"/>
      <c r="S12" s="908"/>
      <c r="T12" s="908"/>
      <c r="U12" s="908"/>
      <c r="V12" s="908"/>
      <c r="W12" s="908"/>
      <c r="X12" s="908"/>
      <c r="Y12" s="908"/>
      <c r="Z12" s="908"/>
      <c r="AA12" s="908"/>
      <c r="AB12" s="908"/>
      <c r="AC12" s="908"/>
      <c r="AD12" s="95"/>
    </row>
    <row r="13" spans="1:39" ht="15" customHeight="1" x14ac:dyDescent="0.15">
      <c r="A13" s="45" t="s">
        <v>159</v>
      </c>
      <c r="B13" s="425" t="s">
        <v>950</v>
      </c>
      <c r="C13" s="425"/>
      <c r="D13" s="425"/>
      <c r="E13" s="425"/>
      <c r="F13" s="425"/>
      <c r="G13" s="425"/>
      <c r="H13" s="425"/>
      <c r="I13" s="425"/>
      <c r="J13" s="425"/>
      <c r="K13" s="425"/>
      <c r="L13" s="425"/>
      <c r="M13" s="425"/>
      <c r="N13" s="425"/>
      <c r="O13" s="425"/>
      <c r="P13" s="425"/>
      <c r="Q13" s="425"/>
      <c r="R13" s="425"/>
      <c r="S13" s="425"/>
      <c r="T13" s="425"/>
      <c r="U13" s="425"/>
      <c r="V13" s="425"/>
      <c r="W13" s="425"/>
      <c r="X13" s="425"/>
      <c r="Y13" s="425"/>
      <c r="Z13" s="425"/>
      <c r="AA13" s="425"/>
      <c r="AB13" s="425"/>
      <c r="AC13" s="425"/>
      <c r="AD13" s="91"/>
    </row>
    <row r="14" spans="1:39" s="88" customFormat="1" ht="13.5" customHeight="1" x14ac:dyDescent="0.15">
      <c r="A14" s="200"/>
      <c r="B14" s="95" t="s">
        <v>911</v>
      </c>
      <c r="C14" s="95"/>
      <c r="D14" s="95"/>
      <c r="E14" s="95"/>
      <c r="F14" s="87"/>
      <c r="G14" s="87"/>
      <c r="H14" s="87"/>
      <c r="I14" s="87"/>
      <c r="J14" s="87"/>
      <c r="K14" s="87"/>
      <c r="L14" s="87"/>
      <c r="M14" s="87"/>
      <c r="N14" s="91"/>
      <c r="O14" s="98"/>
      <c r="P14" s="99"/>
      <c r="Q14" s="95"/>
      <c r="R14" s="95"/>
      <c r="S14" s="95"/>
      <c r="T14" s="95"/>
      <c r="U14" s="95"/>
      <c r="V14" s="95"/>
      <c r="W14" s="95"/>
      <c r="X14" s="200"/>
      <c r="Y14" s="200"/>
      <c r="Z14" s="200"/>
      <c r="AA14" s="200"/>
      <c r="AB14" s="200"/>
      <c r="AC14" s="200"/>
      <c r="AD14" s="94"/>
    </row>
    <row r="15" spans="1:39" s="88" customFormat="1" ht="9" customHeight="1" x14ac:dyDescent="0.15">
      <c r="A15" s="200"/>
      <c r="B15" s="95"/>
      <c r="C15" s="95"/>
      <c r="D15" s="95"/>
      <c r="E15" s="95"/>
      <c r="F15" s="87"/>
      <c r="G15" s="87"/>
      <c r="H15" s="87"/>
      <c r="I15" s="87"/>
      <c r="J15" s="87"/>
      <c r="K15" s="87"/>
      <c r="L15" s="87"/>
      <c r="M15" s="87"/>
      <c r="N15" s="91"/>
      <c r="O15" s="98"/>
      <c r="P15" s="99"/>
      <c r="Q15" s="95"/>
      <c r="R15" s="95"/>
      <c r="S15" s="95"/>
      <c r="T15" s="95"/>
      <c r="U15" s="95"/>
      <c r="V15" s="95"/>
      <c r="W15" s="95"/>
      <c r="X15" s="200"/>
      <c r="Y15" s="200"/>
      <c r="Z15" s="200"/>
      <c r="AA15" s="200"/>
      <c r="AB15" s="200"/>
      <c r="AC15" s="200"/>
      <c r="AD15" s="94"/>
    </row>
    <row r="16" spans="1:39" s="88" customFormat="1" ht="26.25" customHeight="1" x14ac:dyDescent="0.15">
      <c r="A16" s="200"/>
      <c r="B16" s="95"/>
      <c r="C16" s="95"/>
      <c r="D16" s="95"/>
      <c r="E16" s="95"/>
      <c r="F16" s="948" t="s">
        <v>852</v>
      </c>
      <c r="G16" s="949"/>
      <c r="H16" s="950" t="s">
        <v>853</v>
      </c>
      <c r="I16" s="951"/>
      <c r="J16" s="951"/>
      <c r="K16" s="952"/>
      <c r="L16" s="435"/>
      <c r="M16" s="435"/>
      <c r="N16" s="435"/>
      <c r="O16" s="435"/>
      <c r="P16" s="435"/>
      <c r="Q16" s="435"/>
      <c r="R16" s="435"/>
      <c r="S16" s="435"/>
      <c r="T16" s="436"/>
      <c r="U16" s="95"/>
      <c r="V16" s="95"/>
      <c r="W16" s="95"/>
      <c r="X16" s="200"/>
      <c r="Y16" s="200"/>
      <c r="Z16" s="200"/>
      <c r="AA16" s="200"/>
      <c r="AB16" s="200"/>
      <c r="AC16" s="200"/>
      <c r="AD16" s="94"/>
    </row>
    <row r="17" spans="1:30" s="88" customFormat="1" ht="8.25" customHeight="1" x14ac:dyDescent="0.15">
      <c r="A17" s="200"/>
      <c r="B17" s="95"/>
      <c r="C17" s="95"/>
      <c r="D17" s="95"/>
      <c r="E17" s="95"/>
      <c r="F17" s="87"/>
      <c r="G17" s="87"/>
      <c r="H17" s="87"/>
      <c r="I17" s="87"/>
      <c r="J17" s="87"/>
      <c r="K17" s="87"/>
      <c r="L17" s="87"/>
      <c r="M17" s="87"/>
      <c r="N17" s="91"/>
      <c r="O17" s="98"/>
      <c r="P17" s="99"/>
      <c r="Q17" s="95"/>
      <c r="R17" s="95"/>
      <c r="S17" s="95"/>
      <c r="T17" s="95"/>
      <c r="U17" s="95"/>
      <c r="V17" s="95"/>
      <c r="W17" s="95"/>
      <c r="X17" s="200"/>
      <c r="Y17" s="200"/>
      <c r="Z17" s="200"/>
      <c r="AA17" s="200"/>
      <c r="AB17" s="200"/>
      <c r="AC17" s="200"/>
      <c r="AD17" s="94"/>
    </row>
    <row r="18" spans="1:30" ht="6.75" customHeight="1" x14ac:dyDescent="0.15">
      <c r="A18" s="92"/>
      <c r="B18" s="92"/>
      <c r="C18" s="92"/>
      <c r="D18" s="92"/>
      <c r="E18" s="92"/>
      <c r="F18" s="92"/>
      <c r="G18" s="92"/>
      <c r="H18" s="92"/>
      <c r="I18" s="92"/>
      <c r="J18" s="92"/>
      <c r="K18" s="92"/>
      <c r="L18" s="92"/>
      <c r="M18" s="92"/>
      <c r="N18" s="92"/>
      <c r="O18" s="92"/>
      <c r="P18" s="92"/>
      <c r="Q18" s="92"/>
      <c r="R18" s="92"/>
      <c r="S18" s="92"/>
      <c r="T18" s="92"/>
      <c r="U18" s="92"/>
      <c r="V18" s="92"/>
      <c r="W18" s="92"/>
      <c r="X18" s="92"/>
      <c r="Y18" s="92"/>
      <c r="Z18" s="92"/>
      <c r="AA18" s="92"/>
      <c r="AB18" s="92"/>
      <c r="AC18" s="92"/>
      <c r="AD18" s="91"/>
    </row>
    <row r="19" spans="1:30" ht="15" customHeight="1" x14ac:dyDescent="0.15">
      <c r="A19" s="131"/>
      <c r="B19" s="893" t="s">
        <v>390</v>
      </c>
      <c r="C19" s="893"/>
      <c r="D19" s="894"/>
      <c r="E19" s="894"/>
      <c r="F19" s="894"/>
      <c r="G19" s="894"/>
      <c r="H19" s="894"/>
      <c r="I19" s="894"/>
      <c r="J19" s="894"/>
      <c r="K19" s="894"/>
      <c r="L19" s="895"/>
      <c r="M19" s="91"/>
      <c r="N19" s="87"/>
      <c r="O19" s="131">
        <f>'1 在籍_専門'!O15</f>
        <v>0</v>
      </c>
      <c r="P19" s="893" t="s">
        <v>390</v>
      </c>
      <c r="Q19" s="893"/>
      <c r="R19" s="896"/>
      <c r="S19" s="896"/>
      <c r="T19" s="896"/>
      <c r="U19" s="896"/>
      <c r="V19" s="896"/>
      <c r="W19" s="896"/>
      <c r="X19" s="896"/>
      <c r="Y19" s="896"/>
      <c r="Z19" s="896"/>
      <c r="AA19" s="897"/>
      <c r="AB19" s="95"/>
      <c r="AC19" s="95"/>
      <c r="AD19" s="91"/>
    </row>
    <row r="20" spans="1:30" ht="15" customHeight="1" x14ac:dyDescent="0.15">
      <c r="A20" s="96">
        <f>'1 在籍_専門'!A19</f>
        <v>0</v>
      </c>
      <c r="B20" s="898">
        <v>1</v>
      </c>
      <c r="C20" s="898"/>
      <c r="D20" s="910" t="s">
        <v>4</v>
      </c>
      <c r="E20" s="910"/>
      <c r="F20" s="910"/>
      <c r="G20" s="910"/>
      <c r="H20" s="910"/>
      <c r="I20" s="910"/>
      <c r="J20" s="910"/>
      <c r="K20" s="910"/>
      <c r="L20" s="911"/>
      <c r="M20" s="124"/>
      <c r="N20" s="124"/>
      <c r="O20" s="125">
        <f>'1 在籍_専門'!H19</f>
        <v>0</v>
      </c>
      <c r="P20" s="898">
        <v>6</v>
      </c>
      <c r="Q20" s="898"/>
      <c r="R20" s="889" t="s">
        <v>35</v>
      </c>
      <c r="S20" s="889"/>
      <c r="T20" s="889"/>
      <c r="U20" s="889"/>
      <c r="V20" s="889"/>
      <c r="W20" s="889"/>
      <c r="X20" s="889"/>
      <c r="Y20" s="889"/>
      <c r="Z20" s="889"/>
      <c r="AA20" s="890"/>
      <c r="AB20" s="95"/>
      <c r="AC20" s="95"/>
      <c r="AD20" s="91"/>
    </row>
    <row r="21" spans="1:30" ht="15" customHeight="1" x14ac:dyDescent="0.15">
      <c r="A21" s="96">
        <f>'1 在籍_専門'!A20</f>
        <v>0</v>
      </c>
      <c r="B21" s="898">
        <v>2</v>
      </c>
      <c r="C21" s="898"/>
      <c r="D21" s="912" t="s">
        <v>18</v>
      </c>
      <c r="E21" s="912"/>
      <c r="F21" s="912"/>
      <c r="G21" s="912"/>
      <c r="H21" s="912"/>
      <c r="I21" s="912"/>
      <c r="J21" s="912"/>
      <c r="K21" s="912"/>
      <c r="L21" s="911"/>
      <c r="M21" s="124"/>
      <c r="N21" s="124"/>
      <c r="O21" s="125">
        <f>'1 在籍_専門'!H20</f>
        <v>0</v>
      </c>
      <c r="P21" s="898">
        <v>7</v>
      </c>
      <c r="Q21" s="898"/>
      <c r="R21" s="889" t="s">
        <v>387</v>
      </c>
      <c r="S21" s="889"/>
      <c r="T21" s="889"/>
      <c r="U21" s="889"/>
      <c r="V21" s="889"/>
      <c r="W21" s="889"/>
      <c r="X21" s="889"/>
      <c r="Y21" s="889"/>
      <c r="Z21" s="889"/>
      <c r="AA21" s="890"/>
      <c r="AB21" s="95"/>
      <c r="AC21" s="95"/>
      <c r="AD21" s="91"/>
    </row>
    <row r="22" spans="1:30" ht="15" customHeight="1" x14ac:dyDescent="0.15">
      <c r="A22" s="96">
        <f>'1 在籍_専門'!A21</f>
        <v>0</v>
      </c>
      <c r="B22" s="898">
        <v>3</v>
      </c>
      <c r="C22" s="898"/>
      <c r="D22" s="912" t="s">
        <v>20</v>
      </c>
      <c r="E22" s="912"/>
      <c r="F22" s="912"/>
      <c r="G22" s="912"/>
      <c r="H22" s="912"/>
      <c r="I22" s="912"/>
      <c r="J22" s="912"/>
      <c r="K22" s="912"/>
      <c r="L22" s="911"/>
      <c r="M22" s="124"/>
      <c r="N22" s="124"/>
      <c r="O22" s="125">
        <f>'1 在籍_専門'!H21</f>
        <v>0</v>
      </c>
      <c r="P22" s="898">
        <v>8</v>
      </c>
      <c r="Q22" s="898"/>
      <c r="R22" s="889" t="s">
        <v>388</v>
      </c>
      <c r="S22" s="889"/>
      <c r="T22" s="889"/>
      <c r="U22" s="889"/>
      <c r="V22" s="889"/>
      <c r="W22" s="889"/>
      <c r="X22" s="889"/>
      <c r="Y22" s="889"/>
      <c r="Z22" s="889"/>
      <c r="AA22" s="890"/>
      <c r="AB22" s="95"/>
      <c r="AC22" s="95"/>
      <c r="AD22" s="91"/>
    </row>
    <row r="23" spans="1:30" ht="15" customHeight="1" x14ac:dyDescent="0.15">
      <c r="A23" s="96">
        <f>'1 在籍_専門'!A22</f>
        <v>0</v>
      </c>
      <c r="B23" s="898">
        <v>4</v>
      </c>
      <c r="C23" s="898"/>
      <c r="D23" s="912" t="s">
        <v>21</v>
      </c>
      <c r="E23" s="912"/>
      <c r="F23" s="912"/>
      <c r="G23" s="912"/>
      <c r="H23" s="912"/>
      <c r="I23" s="912"/>
      <c r="J23" s="912"/>
      <c r="K23" s="912"/>
      <c r="L23" s="911"/>
      <c r="M23" s="124"/>
      <c r="N23" s="124"/>
      <c r="O23" s="126">
        <f>'1 在籍_専門'!H22</f>
        <v>0</v>
      </c>
      <c r="P23" s="909" t="s">
        <v>407</v>
      </c>
      <c r="Q23" s="909"/>
      <c r="R23" s="891" t="s">
        <v>389</v>
      </c>
      <c r="S23" s="891"/>
      <c r="T23" s="891"/>
      <c r="U23" s="891"/>
      <c r="V23" s="891"/>
      <c r="W23" s="891"/>
      <c r="X23" s="891"/>
      <c r="Y23" s="891"/>
      <c r="Z23" s="891"/>
      <c r="AA23" s="892"/>
      <c r="AB23" s="95"/>
      <c r="AC23" s="95"/>
      <c r="AD23" s="91"/>
    </row>
    <row r="24" spans="1:30" ht="15" customHeight="1" x14ac:dyDescent="0.15">
      <c r="A24" s="97">
        <f>'1 在籍_専門'!A23</f>
        <v>0</v>
      </c>
      <c r="B24" s="909">
        <v>5</v>
      </c>
      <c r="C24" s="909"/>
      <c r="D24" s="913" t="s">
        <v>32</v>
      </c>
      <c r="E24" s="913"/>
      <c r="F24" s="913"/>
      <c r="G24" s="913"/>
      <c r="H24" s="913"/>
      <c r="I24" s="913"/>
      <c r="J24" s="913"/>
      <c r="K24" s="913"/>
      <c r="L24" s="914"/>
      <c r="M24" s="124"/>
      <c r="N24" s="124"/>
      <c r="O24" s="124"/>
      <c r="P24" s="127"/>
      <c r="Q24" s="128"/>
      <c r="R24" s="124"/>
      <c r="S24" s="124"/>
      <c r="T24" s="124"/>
      <c r="U24" s="124"/>
      <c r="V24" s="124"/>
      <c r="W24" s="124"/>
      <c r="X24" s="124"/>
      <c r="Y24" s="124"/>
      <c r="Z24" s="124"/>
      <c r="AA24" s="124"/>
      <c r="AB24" s="95"/>
      <c r="AC24" s="95"/>
      <c r="AD24" s="91"/>
    </row>
    <row r="25" spans="1:30" ht="13.5" x14ac:dyDescent="0.15">
      <c r="A25" s="98"/>
      <c r="B25" s="99"/>
      <c r="X25" s="95"/>
      <c r="Y25" s="95"/>
      <c r="Z25" s="95"/>
      <c r="AA25" s="95"/>
      <c r="AB25" s="95"/>
      <c r="AC25" s="95"/>
      <c r="AD25" s="91"/>
    </row>
    <row r="26" spans="1:30" ht="13.5" x14ac:dyDescent="0.15">
      <c r="A26" s="92"/>
      <c r="B26" s="92"/>
      <c r="C26" s="92"/>
      <c r="D26" s="92"/>
      <c r="E26" s="92"/>
      <c r="F26" s="92"/>
      <c r="G26" s="92"/>
      <c r="H26" s="92"/>
      <c r="I26" s="92"/>
      <c r="J26" s="92"/>
      <c r="K26" s="92"/>
      <c r="L26" s="92"/>
      <c r="M26" s="92"/>
      <c r="N26" s="92"/>
      <c r="O26" s="92"/>
      <c r="P26" s="92"/>
      <c r="Q26" s="92"/>
      <c r="R26" s="92"/>
      <c r="S26" s="92"/>
      <c r="T26" s="92"/>
      <c r="U26" s="92"/>
      <c r="V26" s="92"/>
      <c r="W26" s="92"/>
      <c r="X26" s="92"/>
      <c r="Y26" s="92"/>
      <c r="Z26" s="92"/>
      <c r="AA26" s="92"/>
      <c r="AB26" s="92"/>
      <c r="AC26" s="92"/>
      <c r="AD26" s="91"/>
    </row>
    <row r="27" spans="1:30" s="46" customFormat="1" ht="13.5" customHeight="1" x14ac:dyDescent="0.15">
      <c r="A27" s="117">
        <v>1</v>
      </c>
      <c r="B27" s="166" t="s">
        <v>204</v>
      </c>
      <c r="C27" s="157"/>
      <c r="D27" s="157"/>
      <c r="E27" s="157"/>
      <c r="F27" s="157"/>
      <c r="G27" s="157"/>
      <c r="H27" s="166" t="s">
        <v>909</v>
      </c>
      <c r="I27" s="157"/>
      <c r="J27" s="157"/>
      <c r="K27" s="157"/>
      <c r="L27" s="157"/>
      <c r="M27" s="157"/>
      <c r="N27" s="157"/>
      <c r="O27" s="157"/>
      <c r="P27" s="157"/>
      <c r="Q27" s="157"/>
      <c r="R27" s="157"/>
      <c r="S27" s="157"/>
      <c r="T27" s="157"/>
      <c r="U27" s="157"/>
      <c r="V27" s="157"/>
      <c r="W27" s="157"/>
      <c r="X27" s="157"/>
      <c r="Y27" s="157"/>
      <c r="Z27" s="157"/>
      <c r="AA27" s="157"/>
      <c r="AB27" s="157"/>
      <c r="AC27" s="157"/>
      <c r="AD27" s="90"/>
    </row>
    <row r="28" spans="1:30" s="46" customFormat="1" ht="16.5" customHeight="1" x14ac:dyDescent="0.15">
      <c r="A28" s="82"/>
      <c r="B28" s="166" t="s">
        <v>296</v>
      </c>
      <c r="C28" s="158"/>
      <c r="D28" s="158"/>
      <c r="E28" s="158"/>
      <c r="F28" s="158"/>
      <c r="G28" s="158"/>
      <c r="H28" s="158"/>
      <c r="I28" s="158"/>
      <c r="J28" s="158"/>
      <c r="K28" s="158"/>
      <c r="L28" s="158"/>
      <c r="M28" s="158"/>
      <c r="N28" s="158"/>
      <c r="O28" s="158"/>
      <c r="P28" s="158"/>
      <c r="Q28" s="158"/>
      <c r="R28" s="158"/>
      <c r="S28" s="158"/>
      <c r="T28" s="158"/>
      <c r="U28" s="158"/>
      <c r="V28" s="158"/>
      <c r="W28" s="158"/>
      <c r="X28" s="158"/>
      <c r="Y28" s="158"/>
      <c r="Z28" s="158"/>
      <c r="AA28" s="158"/>
      <c r="AB28" s="158"/>
      <c r="AC28" s="158"/>
      <c r="AD28" s="82"/>
    </row>
    <row r="29" spans="1:30" s="46" customFormat="1" ht="15.75" customHeight="1" x14ac:dyDescent="0.15">
      <c r="A29" s="82"/>
      <c r="B29" s="167" t="s">
        <v>283</v>
      </c>
      <c r="C29" s="159"/>
      <c r="D29" s="160"/>
      <c r="E29" s="160"/>
      <c r="F29" s="160"/>
      <c r="G29" s="160"/>
      <c r="H29" s="160"/>
      <c r="I29" s="160"/>
      <c r="J29" s="160"/>
      <c r="K29" s="160"/>
      <c r="L29" s="160"/>
      <c r="M29" s="160"/>
      <c r="N29" s="160"/>
      <c r="O29" s="160"/>
      <c r="P29" s="160"/>
      <c r="Q29" s="160"/>
      <c r="R29" s="160"/>
      <c r="S29" s="160"/>
      <c r="T29" s="160"/>
      <c r="U29" s="160"/>
      <c r="V29" s="160"/>
      <c r="W29" s="160"/>
      <c r="X29" s="160"/>
      <c r="Y29" s="160"/>
      <c r="Z29" s="160"/>
      <c r="AA29" s="160"/>
      <c r="AB29" s="160"/>
      <c r="AC29" s="160"/>
      <c r="AD29" s="82"/>
    </row>
    <row r="30" spans="1:30" s="46" customFormat="1" ht="15.75" customHeight="1" x14ac:dyDescent="0.15">
      <c r="A30" s="82"/>
      <c r="B30" s="161"/>
      <c r="C30" s="162"/>
      <c r="D30" s="157" t="s">
        <v>290</v>
      </c>
      <c r="E30" s="157"/>
      <c r="F30" s="157"/>
      <c r="G30" s="157"/>
      <c r="H30" s="163"/>
      <c r="I30" s="157"/>
      <c r="J30" s="157"/>
      <c r="K30" s="157"/>
      <c r="L30" s="163"/>
      <c r="M30" s="157"/>
      <c r="N30" s="157" t="s">
        <v>339</v>
      </c>
      <c r="O30" s="157"/>
      <c r="P30" s="157"/>
      <c r="Q30" s="157"/>
      <c r="R30" s="157"/>
      <c r="S30" s="157"/>
      <c r="T30" s="160"/>
      <c r="U30" s="160"/>
      <c r="V30" s="160"/>
      <c r="W30" s="160"/>
      <c r="X30" s="160"/>
      <c r="Y30" s="160"/>
      <c r="Z30" s="160"/>
      <c r="AA30" s="160"/>
      <c r="AB30" s="160"/>
      <c r="AC30" s="160"/>
      <c r="AD30" s="82"/>
    </row>
    <row r="31" spans="1:30" s="46" customFormat="1" ht="15.75" customHeight="1" x14ac:dyDescent="0.15">
      <c r="A31" s="82"/>
      <c r="B31" s="161"/>
      <c r="C31" s="162"/>
      <c r="D31" s="157" t="s">
        <v>289</v>
      </c>
      <c r="E31" s="157"/>
      <c r="F31" s="157"/>
      <c r="G31" s="157"/>
      <c r="H31" s="157"/>
      <c r="I31" s="157"/>
      <c r="J31" s="157"/>
      <c r="K31" s="157"/>
      <c r="L31" s="157"/>
      <c r="M31" s="157"/>
      <c r="N31" s="157"/>
      <c r="O31" s="157"/>
      <c r="P31" s="157"/>
      <c r="Q31" s="157"/>
      <c r="R31" s="157"/>
      <c r="S31" s="157"/>
      <c r="T31" s="160"/>
      <c r="U31" s="160"/>
      <c r="V31" s="160"/>
      <c r="W31" s="160"/>
      <c r="X31" s="160"/>
      <c r="Y31" s="160"/>
      <c r="Z31" s="160"/>
      <c r="AA31" s="160"/>
      <c r="AB31" s="160"/>
      <c r="AC31" s="160"/>
      <c r="AD31" s="82"/>
    </row>
    <row r="32" spans="1:30" s="46" customFormat="1" ht="7.5" customHeight="1" x14ac:dyDescent="0.15">
      <c r="A32" s="82"/>
      <c r="B32" s="161"/>
      <c r="C32" s="160"/>
      <c r="D32" s="160"/>
      <c r="E32" s="160"/>
      <c r="F32" s="160"/>
      <c r="G32" s="160"/>
      <c r="H32" s="160"/>
      <c r="I32" s="160"/>
      <c r="J32" s="160"/>
      <c r="K32" s="160"/>
      <c r="L32" s="160"/>
      <c r="M32" s="160"/>
      <c r="N32" s="160"/>
      <c r="O32" s="160"/>
      <c r="P32" s="160"/>
      <c r="Q32" s="160"/>
      <c r="R32" s="160"/>
      <c r="S32" s="160"/>
      <c r="T32" s="160"/>
      <c r="U32" s="160"/>
      <c r="V32" s="160"/>
      <c r="W32" s="160"/>
      <c r="X32" s="160"/>
      <c r="Y32" s="160"/>
      <c r="Z32" s="160"/>
      <c r="AA32" s="160"/>
      <c r="AB32" s="160"/>
      <c r="AC32" s="160"/>
      <c r="AD32" s="82"/>
    </row>
    <row r="33" spans="1:30" s="46" customFormat="1" ht="15.75" customHeight="1" x14ac:dyDescent="0.15">
      <c r="A33" s="82"/>
      <c r="B33" s="157" t="s">
        <v>282</v>
      </c>
      <c r="C33" s="159"/>
      <c r="D33" s="160"/>
      <c r="E33" s="160"/>
      <c r="F33" s="160"/>
      <c r="G33" s="160"/>
      <c r="H33" s="160"/>
      <c r="I33" s="160"/>
      <c r="J33" s="160"/>
      <c r="K33" s="160"/>
      <c r="L33" s="160"/>
      <c r="M33" s="160"/>
      <c r="N33" s="160"/>
      <c r="O33" s="160"/>
      <c r="P33" s="160"/>
      <c r="Q33" s="160"/>
      <c r="R33" s="160"/>
      <c r="S33" s="160"/>
      <c r="T33" s="160"/>
      <c r="U33" s="160"/>
      <c r="V33" s="160"/>
      <c r="W33" s="160"/>
      <c r="X33" s="160"/>
      <c r="Y33" s="160"/>
      <c r="Z33" s="160"/>
      <c r="AA33" s="160"/>
      <c r="AB33" s="160"/>
      <c r="AC33" s="160"/>
      <c r="AD33" s="82"/>
    </row>
    <row r="34" spans="1:30" s="46" customFormat="1" ht="15.75" customHeight="1" x14ac:dyDescent="0.15">
      <c r="A34" s="82"/>
      <c r="B34" s="160"/>
      <c r="C34" s="162"/>
      <c r="D34" s="157" t="s">
        <v>415</v>
      </c>
      <c r="E34" s="157"/>
      <c r="F34" s="157"/>
      <c r="G34" s="157"/>
      <c r="H34" s="160"/>
      <c r="I34" s="157"/>
      <c r="J34" s="162"/>
      <c r="K34" s="157" t="s">
        <v>416</v>
      </c>
      <c r="L34" s="157"/>
      <c r="M34" s="162"/>
      <c r="N34" s="157"/>
      <c r="O34" s="157"/>
      <c r="P34" s="157"/>
      <c r="Q34" s="157"/>
      <c r="R34" s="157"/>
      <c r="S34" s="157"/>
      <c r="T34" s="157"/>
      <c r="U34" s="157"/>
      <c r="V34" s="157"/>
      <c r="W34" s="157"/>
      <c r="X34" s="157"/>
      <c r="Y34" s="157"/>
      <c r="Z34" s="157"/>
      <c r="AA34" s="157"/>
      <c r="AB34" s="157"/>
      <c r="AC34" s="157"/>
      <c r="AD34" s="82"/>
    </row>
    <row r="35" spans="1:30" s="46" customFormat="1" ht="15.75" customHeight="1" x14ac:dyDescent="0.15">
      <c r="A35" s="82"/>
      <c r="B35" s="160"/>
      <c r="C35" s="162"/>
      <c r="D35" s="862" t="s">
        <v>300</v>
      </c>
      <c r="E35" s="863"/>
      <c r="F35" s="863"/>
      <c r="G35" s="863"/>
      <c r="H35" s="863"/>
      <c r="I35" s="863"/>
      <c r="J35" s="863"/>
      <c r="K35" s="863"/>
      <c r="L35" s="863"/>
      <c r="M35" s="863"/>
      <c r="N35" s="863"/>
      <c r="O35" s="863"/>
      <c r="P35" s="863"/>
      <c r="Q35" s="863"/>
      <c r="R35" s="863"/>
      <c r="S35" s="863"/>
      <c r="T35" s="863"/>
      <c r="U35" s="863"/>
      <c r="V35" s="863"/>
      <c r="W35" s="863"/>
      <c r="X35" s="863"/>
      <c r="Y35" s="863"/>
      <c r="Z35" s="863"/>
      <c r="AA35" s="863"/>
      <c r="AB35" s="863"/>
      <c r="AC35" s="863"/>
      <c r="AD35" s="82"/>
    </row>
    <row r="36" spans="1:30" s="46" customFormat="1" ht="9" customHeight="1" x14ac:dyDescent="0.15">
      <c r="A36" s="82"/>
      <c r="B36" s="160"/>
      <c r="C36" s="160"/>
      <c r="D36" s="160"/>
      <c r="E36" s="160"/>
      <c r="F36" s="160"/>
      <c r="G36" s="160"/>
      <c r="H36" s="160"/>
      <c r="I36" s="160"/>
      <c r="J36" s="160"/>
      <c r="K36" s="160"/>
      <c r="L36" s="160"/>
      <c r="M36" s="160"/>
      <c r="N36" s="160"/>
      <c r="O36" s="160"/>
      <c r="P36" s="160"/>
      <c r="Q36" s="160"/>
      <c r="R36" s="160"/>
      <c r="S36" s="160"/>
      <c r="T36" s="160"/>
      <c r="U36" s="160"/>
      <c r="V36" s="160"/>
      <c r="W36" s="160"/>
      <c r="X36" s="160"/>
      <c r="Y36" s="160"/>
      <c r="Z36" s="160"/>
      <c r="AA36" s="160"/>
      <c r="AB36" s="160"/>
      <c r="AC36" s="160"/>
      <c r="AD36" s="82"/>
    </row>
    <row r="37" spans="1:30" s="46" customFormat="1" ht="15.75" customHeight="1" x14ac:dyDescent="0.15">
      <c r="A37" s="82"/>
      <c r="B37" s="157" t="s">
        <v>284</v>
      </c>
      <c r="C37" s="159"/>
      <c r="D37" s="160"/>
      <c r="E37" s="160"/>
      <c r="F37" s="160"/>
      <c r="G37" s="160"/>
      <c r="H37" s="160"/>
      <c r="I37" s="160"/>
      <c r="J37" s="160"/>
      <c r="K37" s="160"/>
      <c r="L37" s="160"/>
      <c r="M37" s="160"/>
      <c r="N37" s="160"/>
      <c r="O37" s="160"/>
      <c r="P37" s="160"/>
      <c r="Q37" s="160"/>
      <c r="R37" s="160"/>
      <c r="S37" s="160"/>
      <c r="T37" s="160"/>
      <c r="U37" s="160"/>
      <c r="V37" s="160"/>
      <c r="W37" s="160"/>
      <c r="X37" s="160"/>
      <c r="Y37" s="160"/>
      <c r="Z37" s="160"/>
      <c r="AA37" s="160"/>
      <c r="AB37" s="160"/>
      <c r="AC37" s="160"/>
      <c r="AD37" s="82"/>
    </row>
    <row r="38" spans="1:30" s="46" customFormat="1" ht="15.75" customHeight="1" x14ac:dyDescent="0.15">
      <c r="A38" s="90"/>
      <c r="B38" s="163"/>
      <c r="C38" s="162"/>
      <c r="D38" s="157" t="s">
        <v>467</v>
      </c>
      <c r="E38" s="157"/>
      <c r="F38" s="157"/>
      <c r="G38" s="157"/>
      <c r="H38" s="157"/>
      <c r="I38" s="157"/>
      <c r="J38" s="157"/>
      <c r="K38" s="157"/>
      <c r="L38" s="157"/>
      <c r="M38" s="157"/>
      <c r="N38" s="157"/>
      <c r="O38" s="157"/>
      <c r="P38" s="157"/>
      <c r="Q38" s="157"/>
      <c r="R38" s="157"/>
      <c r="S38" s="157"/>
      <c r="T38" s="157"/>
      <c r="U38" s="157"/>
      <c r="V38" s="157"/>
      <c r="W38" s="157"/>
      <c r="X38" s="157"/>
      <c r="Y38" s="157"/>
      <c r="Z38" s="157"/>
      <c r="AA38" s="157"/>
      <c r="AB38" s="157"/>
      <c r="AC38" s="157"/>
      <c r="AD38" s="90"/>
    </row>
    <row r="39" spans="1:30" s="46" customFormat="1" ht="15.75" customHeight="1" x14ac:dyDescent="0.15">
      <c r="A39" s="90"/>
      <c r="B39" s="163"/>
      <c r="C39" s="164"/>
      <c r="E39" s="164" t="s">
        <v>466</v>
      </c>
      <c r="G39" s="164"/>
      <c r="H39" s="164"/>
      <c r="I39" s="164"/>
      <c r="J39" s="164"/>
      <c r="K39" s="164"/>
      <c r="L39" s="164"/>
      <c r="M39" s="164"/>
      <c r="N39" s="164"/>
      <c r="O39" s="74"/>
      <c r="P39" s="164"/>
      <c r="Q39" s="164"/>
      <c r="R39" s="164"/>
      <c r="S39" s="164"/>
      <c r="T39" s="164"/>
      <c r="U39" s="164"/>
      <c r="V39" s="164"/>
      <c r="W39" s="164"/>
      <c r="X39" s="164"/>
      <c r="Y39" s="164"/>
      <c r="Z39" s="164"/>
      <c r="AA39" s="164"/>
      <c r="AB39" s="164"/>
      <c r="AC39" s="164"/>
      <c r="AD39" s="185"/>
    </row>
    <row r="40" spans="1:30" s="46" customFormat="1" ht="15.75" customHeight="1" x14ac:dyDescent="0.15">
      <c r="A40" s="90"/>
      <c r="B40" s="163"/>
      <c r="C40" s="162"/>
      <c r="D40" s="157" t="s">
        <v>285</v>
      </c>
      <c r="E40" s="157"/>
      <c r="F40" s="157"/>
      <c r="G40" s="157"/>
      <c r="H40" s="157"/>
      <c r="I40" s="157"/>
      <c r="J40" s="157"/>
      <c r="K40" s="157"/>
      <c r="L40" s="157"/>
      <c r="M40" s="157"/>
      <c r="N40" s="157"/>
      <c r="O40" s="157"/>
      <c r="P40" s="157"/>
      <c r="Q40" s="157"/>
      <c r="R40" s="157"/>
      <c r="S40" s="157"/>
      <c r="T40" s="157"/>
      <c r="U40" s="157"/>
      <c r="V40" s="157"/>
      <c r="W40" s="157"/>
      <c r="X40" s="157"/>
      <c r="Y40" s="157"/>
      <c r="Z40" s="157"/>
      <c r="AA40" s="157"/>
      <c r="AB40" s="157"/>
      <c r="AC40" s="157"/>
      <c r="AD40" s="90"/>
    </row>
    <row r="41" spans="1:30" s="46" customFormat="1" ht="15.75" customHeight="1" x14ac:dyDescent="0.15">
      <c r="A41" s="90"/>
      <c r="B41" s="163"/>
      <c r="C41" s="162"/>
      <c r="D41" s="157" t="s">
        <v>286</v>
      </c>
      <c r="E41" s="157"/>
      <c r="F41" s="157"/>
      <c r="G41" s="157"/>
      <c r="H41" s="157"/>
      <c r="I41" s="157"/>
      <c r="J41" s="157"/>
      <c r="K41" s="157"/>
      <c r="L41" s="157"/>
      <c r="M41" s="157"/>
      <c r="N41" s="157"/>
      <c r="O41" s="157"/>
      <c r="P41" s="157"/>
      <c r="Q41" s="157"/>
      <c r="R41" s="157"/>
      <c r="S41" s="157"/>
      <c r="T41" s="157"/>
      <c r="U41" s="157"/>
      <c r="V41" s="157"/>
      <c r="W41" s="157"/>
      <c r="X41" s="157"/>
      <c r="Y41" s="157"/>
      <c r="Z41" s="157"/>
      <c r="AA41" s="157"/>
      <c r="AB41" s="157"/>
      <c r="AC41" s="157"/>
      <c r="AD41" s="90"/>
    </row>
    <row r="42" spans="1:30" s="46" customFormat="1" ht="15.75" customHeight="1" x14ac:dyDescent="0.15">
      <c r="A42" s="90"/>
      <c r="B42" s="163"/>
      <c r="C42" s="162"/>
      <c r="D42" s="157" t="s">
        <v>287</v>
      </c>
      <c r="E42" s="157"/>
      <c r="F42" s="157"/>
      <c r="G42" s="157"/>
      <c r="H42" s="157"/>
      <c r="I42" s="157"/>
      <c r="J42" s="157"/>
      <c r="K42" s="157"/>
      <c r="L42" s="157"/>
      <c r="M42" s="157"/>
      <c r="N42" s="157"/>
      <c r="O42" s="157"/>
      <c r="P42" s="157"/>
      <c r="Q42" s="157"/>
      <c r="R42" s="157"/>
      <c r="S42" s="157"/>
      <c r="T42" s="157"/>
      <c r="U42" s="157"/>
      <c r="V42" s="157"/>
      <c r="W42" s="157"/>
      <c r="X42" s="157"/>
      <c r="Y42" s="157"/>
      <c r="Z42" s="157"/>
      <c r="AA42" s="157"/>
      <c r="AB42" s="157"/>
      <c r="AC42" s="157"/>
      <c r="AD42" s="90"/>
    </row>
    <row r="43" spans="1:30" s="46" customFormat="1" ht="15.75" customHeight="1" x14ac:dyDescent="0.15">
      <c r="A43" s="90"/>
      <c r="B43" s="163"/>
      <c r="C43" s="162"/>
      <c r="D43" s="157" t="s">
        <v>288</v>
      </c>
      <c r="E43" s="157"/>
      <c r="F43" s="157"/>
      <c r="G43" s="157"/>
      <c r="H43" s="157"/>
      <c r="I43" s="157"/>
      <c r="J43" s="157"/>
      <c r="K43" s="157"/>
      <c r="L43" s="157"/>
      <c r="M43" s="157"/>
      <c r="N43" s="157"/>
      <c r="O43" s="157"/>
      <c r="P43" s="157"/>
      <c r="Q43" s="157"/>
      <c r="R43" s="157"/>
      <c r="S43" s="157"/>
      <c r="T43" s="157"/>
      <c r="U43" s="157"/>
      <c r="V43" s="157"/>
      <c r="W43" s="157"/>
      <c r="X43" s="157"/>
      <c r="Y43" s="157"/>
      <c r="Z43" s="157"/>
      <c r="AA43" s="157"/>
      <c r="AB43" s="157"/>
      <c r="AC43" s="157"/>
      <c r="AD43" s="90"/>
    </row>
    <row r="44" spans="1:30" s="46" customFormat="1" ht="15.75" customHeight="1" x14ac:dyDescent="0.15">
      <c r="A44" s="90"/>
      <c r="B44" s="163"/>
      <c r="C44" s="162"/>
      <c r="D44" s="862" t="s">
        <v>300</v>
      </c>
      <c r="E44" s="862"/>
      <c r="F44" s="862"/>
      <c r="G44" s="862"/>
      <c r="H44" s="862"/>
      <c r="I44" s="862"/>
      <c r="J44" s="862"/>
      <c r="K44" s="862"/>
      <c r="L44" s="862"/>
      <c r="M44" s="862"/>
      <c r="N44" s="862"/>
      <c r="O44" s="862"/>
      <c r="P44" s="862"/>
      <c r="Q44" s="862"/>
      <c r="R44" s="862"/>
      <c r="S44" s="862"/>
      <c r="T44" s="862"/>
      <c r="U44" s="862"/>
      <c r="V44" s="862"/>
      <c r="W44" s="862"/>
      <c r="X44" s="862"/>
      <c r="Y44" s="862"/>
      <c r="Z44" s="862"/>
      <c r="AA44" s="862"/>
      <c r="AB44" s="862"/>
      <c r="AC44" s="862"/>
      <c r="AD44" s="90"/>
    </row>
    <row r="45" spans="1:30" s="46" customFormat="1" ht="9.75" customHeight="1" x14ac:dyDescent="0.15">
      <c r="A45" s="90"/>
      <c r="B45" s="163"/>
      <c r="C45" s="162"/>
      <c r="D45" s="157"/>
      <c r="E45" s="157"/>
      <c r="F45" s="157"/>
      <c r="G45" s="157"/>
      <c r="H45" s="157"/>
      <c r="I45" s="157"/>
      <c r="J45" s="157"/>
      <c r="K45" s="163"/>
      <c r="L45" s="163"/>
      <c r="M45" s="163"/>
      <c r="N45" s="163"/>
      <c r="O45" s="163"/>
      <c r="P45" s="163"/>
      <c r="Q45" s="163"/>
      <c r="R45" s="163"/>
      <c r="S45" s="163"/>
      <c r="T45" s="163"/>
      <c r="U45" s="163"/>
      <c r="V45" s="163"/>
      <c r="W45" s="163"/>
      <c r="X45" s="163"/>
      <c r="Y45" s="157"/>
      <c r="Z45" s="157"/>
      <c r="AA45" s="157"/>
      <c r="AB45" s="157"/>
      <c r="AC45" s="157"/>
      <c r="AD45" s="90"/>
    </row>
    <row r="46" spans="1:30" s="46" customFormat="1" ht="15.75" customHeight="1" x14ac:dyDescent="0.15">
      <c r="A46" s="90"/>
      <c r="B46" s="157" t="s">
        <v>447</v>
      </c>
      <c r="C46" s="168"/>
      <c r="D46" s="157"/>
      <c r="E46" s="164"/>
      <c r="F46" s="164"/>
      <c r="G46" s="164"/>
      <c r="H46" s="164"/>
      <c r="I46" s="164"/>
      <c r="J46" s="164"/>
      <c r="K46" s="164"/>
      <c r="L46" s="164"/>
      <c r="M46" s="164"/>
      <c r="N46" s="164"/>
      <c r="O46" s="164"/>
      <c r="P46" s="164"/>
      <c r="Q46" s="164"/>
      <c r="R46" s="164"/>
      <c r="S46" s="164"/>
      <c r="T46" s="164"/>
      <c r="U46" s="163"/>
      <c r="V46" s="163"/>
      <c r="W46" s="163"/>
      <c r="X46" s="163"/>
      <c r="Y46" s="163"/>
      <c r="Z46" s="163"/>
      <c r="AA46" s="163"/>
      <c r="AB46" s="163"/>
      <c r="AC46" s="163"/>
      <c r="AD46" s="90"/>
    </row>
    <row r="47" spans="1:30" s="46" customFormat="1" ht="15.75" customHeight="1" x14ac:dyDescent="0.15">
      <c r="A47" s="90"/>
      <c r="B47" s="163"/>
      <c r="C47" s="162"/>
      <c r="D47" s="157" t="s">
        <v>291</v>
      </c>
      <c r="E47" s="163"/>
      <c r="F47" s="163"/>
      <c r="G47" s="163"/>
      <c r="H47" s="163"/>
      <c r="I47" s="163"/>
      <c r="J47" s="163"/>
      <c r="K47" s="163"/>
      <c r="L47" s="163"/>
      <c r="M47" s="163"/>
      <c r="N47" s="163"/>
      <c r="O47" s="163"/>
      <c r="P47" s="163"/>
      <c r="Q47" s="163"/>
      <c r="R47" s="163"/>
      <c r="S47" s="163"/>
      <c r="T47" s="163"/>
      <c r="U47" s="163"/>
      <c r="V47" s="163"/>
      <c r="W47" s="163"/>
      <c r="X47" s="163"/>
      <c r="Y47" s="163"/>
      <c r="Z47" s="163"/>
      <c r="AA47" s="163"/>
      <c r="AB47" s="163"/>
      <c r="AC47" s="163"/>
      <c r="AD47" s="90"/>
    </row>
    <row r="48" spans="1:30" s="46" customFormat="1" ht="15.75" customHeight="1" x14ac:dyDescent="0.15">
      <c r="A48" s="90"/>
      <c r="B48" s="163"/>
      <c r="C48" s="162"/>
      <c r="D48" s="157" t="s">
        <v>292</v>
      </c>
      <c r="E48" s="163"/>
      <c r="F48" s="163"/>
      <c r="G48" s="163"/>
      <c r="H48" s="163"/>
      <c r="I48" s="163"/>
      <c r="J48" s="163"/>
      <c r="K48" s="163"/>
      <c r="L48" s="163"/>
      <c r="M48" s="163"/>
      <c r="N48" s="163"/>
      <c r="O48" s="163"/>
      <c r="P48" s="163"/>
      <c r="Q48" s="163"/>
      <c r="R48" s="163"/>
      <c r="S48" s="163"/>
      <c r="T48" s="163"/>
      <c r="U48" s="163"/>
      <c r="V48" s="163"/>
      <c r="W48" s="163"/>
      <c r="X48" s="163"/>
      <c r="Y48" s="163"/>
      <c r="Z48" s="163"/>
      <c r="AA48" s="163"/>
      <c r="AB48" s="163"/>
      <c r="AC48" s="163"/>
      <c r="AD48" s="90"/>
    </row>
    <row r="49" spans="1:30" s="46" customFormat="1" ht="15.75" customHeight="1" x14ac:dyDescent="0.15">
      <c r="A49" s="90"/>
      <c r="B49" s="163"/>
      <c r="C49" s="162"/>
      <c r="D49" s="157" t="s">
        <v>293</v>
      </c>
      <c r="E49" s="163"/>
      <c r="F49" s="163"/>
      <c r="G49" s="163"/>
      <c r="H49" s="163"/>
      <c r="I49" s="163"/>
      <c r="J49" s="163"/>
      <c r="K49" s="163"/>
      <c r="L49" s="163"/>
      <c r="M49" s="163"/>
      <c r="N49" s="163"/>
      <c r="O49" s="163"/>
      <c r="P49" s="163"/>
      <c r="Q49" s="163"/>
      <c r="R49" s="163"/>
      <c r="S49" s="163"/>
      <c r="T49" s="163"/>
      <c r="U49" s="163"/>
      <c r="V49" s="163"/>
      <c r="W49" s="163"/>
      <c r="X49" s="163"/>
      <c r="Y49" s="163"/>
      <c r="Z49" s="163"/>
      <c r="AA49" s="163"/>
      <c r="AB49" s="163"/>
      <c r="AC49" s="163"/>
      <c r="AD49" s="90"/>
    </row>
    <row r="50" spans="1:30" s="46" customFormat="1" ht="9.75" customHeight="1" x14ac:dyDescent="0.15">
      <c r="A50" s="90"/>
      <c r="B50" s="163"/>
      <c r="C50" s="163"/>
      <c r="D50" s="165"/>
      <c r="E50" s="163"/>
      <c r="F50" s="163"/>
      <c r="G50" s="163"/>
      <c r="H50" s="163"/>
      <c r="I50" s="163"/>
      <c r="J50" s="163"/>
      <c r="K50" s="163"/>
      <c r="L50" s="163"/>
      <c r="M50" s="163"/>
      <c r="N50" s="163"/>
      <c r="O50" s="163"/>
      <c r="P50" s="163"/>
      <c r="Q50" s="163"/>
      <c r="R50" s="163"/>
      <c r="S50" s="163"/>
      <c r="T50" s="163"/>
      <c r="U50" s="163"/>
      <c r="V50" s="163"/>
      <c r="W50" s="163"/>
      <c r="X50" s="163"/>
      <c r="Y50" s="163"/>
      <c r="Z50" s="163"/>
      <c r="AA50" s="163"/>
      <c r="AB50" s="163"/>
      <c r="AC50" s="163"/>
      <c r="AD50" s="90"/>
    </row>
    <row r="51" spans="1:30" s="46" customFormat="1" ht="15.75" customHeight="1" x14ac:dyDescent="0.15">
      <c r="A51" s="81"/>
      <c r="B51" s="166" t="s">
        <v>951</v>
      </c>
      <c r="C51" s="158"/>
      <c r="D51" s="158"/>
      <c r="E51" s="158"/>
      <c r="F51" s="158"/>
      <c r="G51" s="158"/>
      <c r="H51" s="158"/>
      <c r="I51" s="158"/>
      <c r="J51" s="158"/>
      <c r="K51" s="158"/>
      <c r="L51" s="158"/>
      <c r="M51" s="158"/>
      <c r="N51" s="158"/>
      <c r="O51" s="158"/>
      <c r="P51" s="158"/>
      <c r="Q51" s="158"/>
      <c r="R51" s="158"/>
      <c r="S51" s="158"/>
      <c r="T51" s="158"/>
      <c r="U51" s="158"/>
      <c r="V51" s="158"/>
      <c r="W51" s="158"/>
      <c r="X51" s="158"/>
      <c r="Y51" s="158"/>
      <c r="Z51" s="158"/>
      <c r="AA51" s="158"/>
      <c r="AB51" s="158"/>
      <c r="AC51" s="158"/>
      <c r="AD51" s="90"/>
    </row>
    <row r="52" spans="1:30" s="46" customFormat="1" ht="15.75" customHeight="1" x14ac:dyDescent="0.15">
      <c r="A52" s="90"/>
      <c r="B52" s="162"/>
      <c r="C52" s="162"/>
      <c r="D52" s="157" t="s">
        <v>356</v>
      </c>
      <c r="E52" s="157"/>
      <c r="F52" s="157"/>
      <c r="G52" s="157"/>
      <c r="H52" s="157"/>
      <c r="I52" s="157"/>
      <c r="J52" s="157"/>
      <c r="K52" s="162"/>
      <c r="L52" s="157" t="s">
        <v>357</v>
      </c>
      <c r="M52" s="157"/>
      <c r="N52" s="157"/>
      <c r="O52" s="157"/>
      <c r="P52" s="157"/>
      <c r="Q52" s="157"/>
      <c r="R52" s="157"/>
      <c r="S52" s="157"/>
      <c r="T52" s="162"/>
      <c r="U52" s="157" t="s">
        <v>355</v>
      </c>
      <c r="V52" s="157"/>
      <c r="W52" s="157"/>
      <c r="X52" s="157"/>
      <c r="Y52" s="157"/>
      <c r="Z52" s="157"/>
      <c r="AA52" s="157"/>
      <c r="AB52" s="157"/>
      <c r="AC52" s="157"/>
      <c r="AD52" s="90"/>
    </row>
    <row r="53" spans="1:30" s="46" customFormat="1" ht="13.5" customHeight="1" x14ac:dyDescent="0.15">
      <c r="A53" s="879" t="s">
        <v>948</v>
      </c>
      <c r="B53" s="880"/>
      <c r="C53" s="880"/>
      <c r="D53" s="880"/>
      <c r="E53" s="880"/>
      <c r="F53" s="880"/>
      <c r="G53" s="880"/>
      <c r="H53" s="880"/>
      <c r="I53" s="880"/>
      <c r="J53" s="880"/>
      <c r="K53" s="880"/>
      <c r="L53" s="880"/>
      <c r="M53" s="880"/>
      <c r="N53" s="880"/>
      <c r="O53" s="880"/>
      <c r="P53" s="880"/>
      <c r="Q53" s="880"/>
      <c r="R53" s="880"/>
      <c r="S53" s="880"/>
      <c r="T53" s="880"/>
      <c r="U53" s="880"/>
      <c r="V53" s="880"/>
      <c r="W53" s="880"/>
      <c r="X53" s="881"/>
      <c r="Y53" s="881"/>
      <c r="Z53" s="882"/>
      <c r="AA53" s="883" t="s">
        <v>464</v>
      </c>
      <c r="AB53" s="884"/>
      <c r="AC53" s="885"/>
      <c r="AD53" s="90"/>
    </row>
    <row r="54" spans="1:30" s="46" customFormat="1" ht="13.5" customHeight="1" x14ac:dyDescent="0.15">
      <c r="A54" s="879"/>
      <c r="B54" s="880"/>
      <c r="C54" s="880"/>
      <c r="D54" s="880"/>
      <c r="E54" s="880"/>
      <c r="F54" s="880"/>
      <c r="G54" s="880"/>
      <c r="H54" s="880"/>
      <c r="I54" s="880"/>
      <c r="J54" s="880"/>
      <c r="K54" s="880"/>
      <c r="L54" s="880"/>
      <c r="M54" s="880"/>
      <c r="N54" s="880"/>
      <c r="O54" s="880"/>
      <c r="P54" s="880"/>
      <c r="Q54" s="880"/>
      <c r="R54" s="880"/>
      <c r="S54" s="880"/>
      <c r="T54" s="880"/>
      <c r="U54" s="880"/>
      <c r="V54" s="880"/>
      <c r="W54" s="880"/>
      <c r="X54" s="881"/>
      <c r="Y54" s="881"/>
      <c r="Z54" s="882"/>
      <c r="AA54" s="886"/>
      <c r="AB54" s="887"/>
      <c r="AC54" s="888"/>
      <c r="AD54" s="90"/>
    </row>
    <row r="55" spans="1:30" s="46" customFormat="1" ht="13.5" x14ac:dyDescent="0.15">
      <c r="A55" s="83"/>
      <c r="B55" s="83"/>
      <c r="C55" s="83"/>
      <c r="D55" s="83"/>
      <c r="E55" s="83"/>
      <c r="F55" s="83"/>
      <c r="G55" s="83"/>
      <c r="H55" s="83"/>
      <c r="I55" s="83"/>
      <c r="J55" s="83"/>
      <c r="K55" s="83"/>
      <c r="L55" s="83"/>
      <c r="M55" s="83"/>
      <c r="N55" s="83"/>
      <c r="O55" s="83"/>
      <c r="P55" s="83"/>
      <c r="Q55" s="83"/>
      <c r="R55" s="83"/>
      <c r="S55" s="83"/>
      <c r="T55" s="83"/>
      <c r="U55" s="83"/>
      <c r="V55" s="83"/>
      <c r="W55" s="83"/>
      <c r="X55" s="83"/>
      <c r="Y55" s="83"/>
      <c r="Z55" s="83"/>
      <c r="AA55" s="83"/>
      <c r="AB55" s="83"/>
      <c r="AC55" s="83"/>
      <c r="AD55" s="90"/>
    </row>
    <row r="56" spans="1:30" s="46" customFormat="1" ht="26.25" customHeight="1" x14ac:dyDescent="0.15">
      <c r="A56" s="957" t="s">
        <v>851</v>
      </c>
      <c r="B56" s="958"/>
      <c r="C56" s="958"/>
      <c r="D56" s="958"/>
      <c r="E56" s="959"/>
      <c r="F56" s="960">
        <f>'1 在籍_専門'!$G$7</f>
        <v>0</v>
      </c>
      <c r="G56" s="961"/>
      <c r="H56" s="961"/>
      <c r="I56" s="961"/>
      <c r="J56" s="961"/>
      <c r="K56" s="961"/>
      <c r="L56" s="961"/>
      <c r="M56" s="961"/>
      <c r="N56" s="961"/>
      <c r="O56" s="961"/>
      <c r="P56" s="961"/>
      <c r="Q56" s="961"/>
      <c r="R56" s="961"/>
      <c r="S56" s="961"/>
      <c r="T56" s="961"/>
      <c r="U56" s="962"/>
      <c r="V56" s="953" t="s">
        <v>53</v>
      </c>
      <c r="W56" s="919"/>
      <c r="X56" s="954"/>
      <c r="Y56" s="955">
        <f t="shared" ref="Y56" si="0">$L$16</f>
        <v>0</v>
      </c>
      <c r="Z56" s="955"/>
      <c r="AA56" s="955"/>
      <c r="AB56" s="955"/>
      <c r="AC56" s="956"/>
      <c r="AD56" s="90"/>
    </row>
    <row r="57" spans="1:30" s="46" customFormat="1" ht="13.5" x14ac:dyDescent="0.15">
      <c r="A57" s="90"/>
      <c r="B57" s="90"/>
      <c r="C57" s="90"/>
      <c r="D57" s="90"/>
      <c r="E57" s="90"/>
      <c r="F57" s="90"/>
      <c r="G57" s="90"/>
      <c r="H57" s="90"/>
      <c r="I57" s="90"/>
      <c r="J57" s="90"/>
      <c r="K57" s="90"/>
      <c r="L57" s="90"/>
      <c r="M57" s="90"/>
      <c r="N57" s="90"/>
      <c r="O57" s="90"/>
      <c r="P57" s="90"/>
      <c r="Q57" s="90"/>
      <c r="R57" s="90"/>
      <c r="S57" s="90"/>
      <c r="T57" s="90"/>
      <c r="U57" s="90"/>
      <c r="V57" s="90"/>
      <c r="W57" s="90"/>
      <c r="X57" s="915" t="s">
        <v>866</v>
      </c>
      <c r="Y57" s="915"/>
      <c r="Z57" s="915"/>
      <c r="AA57" s="915"/>
      <c r="AB57" s="915"/>
      <c r="AC57" s="915"/>
      <c r="AD57" s="90"/>
    </row>
    <row r="58" spans="1:30" s="46" customFormat="1" ht="13.5" customHeight="1" x14ac:dyDescent="0.15">
      <c r="A58" s="117">
        <v>2</v>
      </c>
      <c r="B58" s="166" t="s">
        <v>294</v>
      </c>
      <c r="C58" s="157"/>
      <c r="D58" s="157"/>
      <c r="E58" s="157"/>
      <c r="F58" s="157"/>
      <c r="G58" s="157"/>
      <c r="H58" s="157"/>
      <c r="I58" s="157"/>
      <c r="J58" s="157"/>
      <c r="K58" s="157"/>
      <c r="L58" s="157"/>
      <c r="M58" s="157"/>
      <c r="N58" s="157"/>
      <c r="O58" s="157"/>
      <c r="P58" s="157"/>
      <c r="Q58" s="157"/>
      <c r="R58" s="157"/>
      <c r="S58" s="157"/>
      <c r="T58" s="157"/>
      <c r="U58" s="157"/>
      <c r="V58" s="157"/>
      <c r="W58" s="157"/>
      <c r="X58" s="157"/>
      <c r="Y58" s="157"/>
      <c r="Z58" s="157"/>
      <c r="AA58" s="157"/>
      <c r="AB58" s="157"/>
      <c r="AC58" s="157"/>
      <c r="AD58" s="90"/>
    </row>
    <row r="59" spans="1:30" s="46" customFormat="1" ht="14.1" customHeight="1" x14ac:dyDescent="0.15">
      <c r="A59" s="90"/>
      <c r="B59" s="166" t="s">
        <v>295</v>
      </c>
      <c r="C59" s="158"/>
      <c r="D59" s="158"/>
      <c r="E59" s="158"/>
      <c r="F59" s="158"/>
      <c r="G59" s="158"/>
      <c r="H59" s="158"/>
      <c r="I59" s="158"/>
      <c r="J59" s="158"/>
      <c r="K59" s="158"/>
      <c r="L59" s="158"/>
      <c r="M59" s="158"/>
      <c r="N59" s="158"/>
      <c r="O59" s="158"/>
      <c r="P59" s="158"/>
      <c r="Q59" s="158"/>
      <c r="R59" s="158"/>
      <c r="S59" s="158"/>
      <c r="T59" s="158"/>
      <c r="U59" s="158"/>
      <c r="V59" s="158"/>
      <c r="W59" s="158"/>
      <c r="X59" s="158"/>
      <c r="Y59" s="158"/>
      <c r="Z59" s="158"/>
      <c r="AA59" s="158"/>
      <c r="AB59" s="158"/>
      <c r="AC59" s="158"/>
      <c r="AD59" s="90"/>
    </row>
    <row r="60" spans="1:30" s="46" customFormat="1" ht="14.1" customHeight="1" x14ac:dyDescent="0.15">
      <c r="A60" s="90"/>
      <c r="B60" s="157" t="s">
        <v>340</v>
      </c>
      <c r="C60" s="166"/>
      <c r="D60" s="166"/>
      <c r="E60" s="166"/>
      <c r="F60" s="166"/>
      <c r="G60" s="166"/>
      <c r="H60" s="166"/>
      <c r="I60" s="166"/>
      <c r="J60" s="166"/>
      <c r="K60" s="166"/>
      <c r="L60" s="166"/>
      <c r="M60" s="166"/>
      <c r="N60" s="166"/>
      <c r="O60" s="166"/>
      <c r="P60" s="166"/>
      <c r="Q60" s="166"/>
      <c r="R60" s="166"/>
      <c r="S60" s="166"/>
      <c r="T60" s="166"/>
      <c r="U60" s="166"/>
      <c r="V60" s="166"/>
      <c r="W60" s="166"/>
      <c r="X60" s="166"/>
      <c r="Y60" s="166"/>
      <c r="Z60" s="166"/>
      <c r="AA60" s="166"/>
      <c r="AB60" s="166"/>
      <c r="AC60" s="166"/>
      <c r="AD60" s="90"/>
    </row>
    <row r="61" spans="1:30" s="46" customFormat="1" ht="14.1" customHeight="1" x14ac:dyDescent="0.15">
      <c r="A61" s="90"/>
      <c r="B61" s="157"/>
      <c r="C61" s="174"/>
      <c r="D61" s="157" t="s">
        <v>359</v>
      </c>
      <c r="E61" s="157"/>
      <c r="F61" s="157"/>
      <c r="G61" s="157"/>
      <c r="H61" s="157"/>
      <c r="I61" s="157"/>
      <c r="J61" s="157"/>
      <c r="K61" s="157"/>
      <c r="L61" s="157"/>
      <c r="M61" s="157"/>
      <c r="N61" s="157"/>
      <c r="O61" s="157"/>
      <c r="P61" s="157"/>
      <c r="Q61" s="157"/>
      <c r="R61" s="157"/>
      <c r="S61" s="157"/>
      <c r="T61" s="157"/>
      <c r="U61" s="157"/>
      <c r="V61" s="157"/>
      <c r="W61" s="157"/>
      <c r="X61" s="157"/>
      <c r="Y61" s="157"/>
      <c r="Z61" s="157"/>
      <c r="AA61" s="157"/>
      <c r="AB61" s="157"/>
      <c r="AC61" s="157"/>
      <c r="AD61" s="90"/>
    </row>
    <row r="62" spans="1:30" s="46" customFormat="1" ht="14.1" customHeight="1" x14ac:dyDescent="0.15">
      <c r="A62" s="90"/>
      <c r="B62" s="157"/>
      <c r="C62" s="174"/>
      <c r="D62" s="157" t="s">
        <v>311</v>
      </c>
      <c r="E62" s="157"/>
      <c r="F62" s="157"/>
      <c r="G62" s="157"/>
      <c r="H62" s="157"/>
      <c r="I62" s="157"/>
      <c r="J62" s="157"/>
      <c r="K62" s="157"/>
      <c r="L62" s="157"/>
      <c r="M62" s="157"/>
      <c r="N62" s="157"/>
      <c r="O62" s="157"/>
      <c r="P62" s="157"/>
      <c r="Q62" s="157"/>
      <c r="R62" s="157"/>
      <c r="S62" s="157"/>
      <c r="T62" s="157"/>
      <c r="U62" s="157"/>
      <c r="V62" s="157"/>
      <c r="W62" s="157"/>
      <c r="X62" s="157"/>
      <c r="Y62" s="157"/>
      <c r="Z62" s="157"/>
      <c r="AA62" s="157"/>
      <c r="AB62" s="157"/>
      <c r="AC62" s="157"/>
      <c r="AD62" s="90"/>
    </row>
    <row r="63" spans="1:30" s="46" customFormat="1" ht="14.1" customHeight="1" x14ac:dyDescent="0.15">
      <c r="A63" s="90"/>
      <c r="B63" s="157"/>
      <c r="C63" s="157"/>
      <c r="D63" s="157"/>
      <c r="E63" s="157"/>
      <c r="F63" s="157"/>
      <c r="G63" s="157"/>
      <c r="H63" s="157"/>
      <c r="I63" s="157"/>
      <c r="J63" s="157"/>
      <c r="K63" s="157"/>
      <c r="L63" s="157"/>
      <c r="M63" s="157"/>
      <c r="N63" s="157"/>
      <c r="O63" s="157"/>
      <c r="P63" s="157"/>
      <c r="Q63" s="157"/>
      <c r="R63" s="157"/>
      <c r="S63" s="157"/>
      <c r="T63" s="157"/>
      <c r="U63" s="157"/>
      <c r="V63" s="157"/>
      <c r="W63" s="157"/>
      <c r="X63" s="157"/>
      <c r="Y63" s="157"/>
      <c r="Z63" s="157"/>
      <c r="AA63" s="157"/>
      <c r="AB63" s="157"/>
      <c r="AC63" s="157"/>
      <c r="AD63" s="90"/>
    </row>
    <row r="64" spans="1:30" s="46" customFormat="1" ht="14.1" customHeight="1" x14ac:dyDescent="0.15">
      <c r="A64" s="90"/>
      <c r="B64" s="167" t="s">
        <v>297</v>
      </c>
      <c r="C64" s="157"/>
      <c r="D64" s="157"/>
      <c r="E64" s="157"/>
      <c r="F64" s="157"/>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90"/>
    </row>
    <row r="65" spans="1:30" s="46" customFormat="1" ht="14.1" customHeight="1" x14ac:dyDescent="0.15">
      <c r="A65" s="90"/>
      <c r="B65" s="167"/>
      <c r="C65" s="157"/>
      <c r="D65" s="157" t="s">
        <v>298</v>
      </c>
      <c r="E65" s="157"/>
      <c r="F65" s="157"/>
      <c r="G65" s="157"/>
      <c r="H65" s="157"/>
      <c r="I65" s="157"/>
      <c r="J65" s="157"/>
      <c r="K65" s="157"/>
      <c r="L65" s="157"/>
      <c r="M65" s="157"/>
      <c r="N65" s="157"/>
      <c r="O65" s="157"/>
      <c r="P65" s="157"/>
      <c r="Q65" s="157"/>
      <c r="R65" s="157"/>
      <c r="S65" s="157"/>
      <c r="T65" s="157"/>
      <c r="U65" s="157"/>
      <c r="V65" s="157"/>
      <c r="W65" s="157"/>
      <c r="X65" s="157"/>
      <c r="Y65" s="157"/>
      <c r="Z65" s="157"/>
      <c r="AA65" s="157"/>
      <c r="AB65" s="157"/>
      <c r="AC65" s="157"/>
      <c r="AD65" s="90"/>
    </row>
    <row r="66" spans="1:30" s="46" customFormat="1" ht="14.1" customHeight="1" x14ac:dyDescent="0.15">
      <c r="A66" s="90"/>
      <c r="B66" s="157"/>
      <c r="C66" s="174"/>
      <c r="D66" s="862" t="s">
        <v>299</v>
      </c>
      <c r="E66" s="862"/>
      <c r="F66" s="862"/>
      <c r="G66" s="862"/>
      <c r="H66" s="862"/>
      <c r="I66" s="862"/>
      <c r="J66" s="862"/>
      <c r="K66" s="862"/>
      <c r="L66" s="862"/>
      <c r="M66" s="862"/>
      <c r="N66" s="862"/>
      <c r="O66" s="862"/>
      <c r="P66" s="862"/>
      <c r="Q66" s="862"/>
      <c r="R66" s="862"/>
      <c r="S66" s="862"/>
      <c r="T66" s="862"/>
      <c r="U66" s="862"/>
      <c r="V66" s="862"/>
      <c r="W66" s="862"/>
      <c r="X66" s="862"/>
      <c r="Y66" s="862"/>
      <c r="Z66" s="862"/>
      <c r="AA66" s="862"/>
      <c r="AB66" s="862"/>
      <c r="AC66" s="157"/>
      <c r="AD66" s="90"/>
    </row>
    <row r="67" spans="1:30" s="46" customFormat="1" ht="14.1" customHeight="1" x14ac:dyDescent="0.15">
      <c r="A67" s="90"/>
      <c r="B67" s="157"/>
      <c r="C67" s="174"/>
      <c r="D67" s="862" t="s">
        <v>302</v>
      </c>
      <c r="E67" s="862"/>
      <c r="F67" s="862"/>
      <c r="G67" s="862"/>
      <c r="H67" s="862"/>
      <c r="I67" s="862"/>
      <c r="J67" s="862"/>
      <c r="K67" s="862"/>
      <c r="L67" s="862"/>
      <c r="M67" s="862"/>
      <c r="N67" s="862"/>
      <c r="O67" s="862"/>
      <c r="P67" s="862"/>
      <c r="Q67" s="862"/>
      <c r="R67" s="862"/>
      <c r="S67" s="862"/>
      <c r="T67" s="862"/>
      <c r="U67" s="862"/>
      <c r="V67" s="862"/>
      <c r="W67" s="862"/>
      <c r="X67" s="157"/>
      <c r="Y67" s="157"/>
      <c r="Z67" s="157"/>
      <c r="AA67" s="157"/>
      <c r="AB67" s="157"/>
      <c r="AC67" s="157"/>
      <c r="AD67" s="90"/>
    </row>
    <row r="68" spans="1:30" s="46" customFormat="1" ht="14.1" customHeight="1" x14ac:dyDescent="0.15">
      <c r="A68" s="90"/>
      <c r="B68" s="157"/>
      <c r="C68" s="174"/>
      <c r="D68" s="862" t="s">
        <v>301</v>
      </c>
      <c r="E68" s="862"/>
      <c r="F68" s="862"/>
      <c r="G68" s="862"/>
      <c r="H68" s="862"/>
      <c r="I68" s="862"/>
      <c r="J68" s="862"/>
      <c r="K68" s="862"/>
      <c r="L68" s="862"/>
      <c r="M68" s="862"/>
      <c r="N68" s="862"/>
      <c r="O68" s="862"/>
      <c r="P68" s="862"/>
      <c r="Q68" s="862"/>
      <c r="R68" s="862"/>
      <c r="S68" s="862"/>
      <c r="T68" s="862"/>
      <c r="U68" s="862"/>
      <c r="V68" s="862"/>
      <c r="W68" s="862"/>
      <c r="X68" s="862"/>
      <c r="Y68" s="862"/>
      <c r="Z68" s="862"/>
      <c r="AA68" s="862"/>
      <c r="AB68" s="862"/>
      <c r="AC68" s="862"/>
      <c r="AD68" s="90"/>
    </row>
    <row r="69" spans="1:30" s="46" customFormat="1" ht="14.1" customHeight="1" x14ac:dyDescent="0.15">
      <c r="A69" s="90"/>
      <c r="B69" s="157"/>
      <c r="C69" s="174"/>
      <c r="D69" s="862" t="s">
        <v>300</v>
      </c>
      <c r="E69" s="862"/>
      <c r="F69" s="862"/>
      <c r="G69" s="862"/>
      <c r="H69" s="862"/>
      <c r="I69" s="862"/>
      <c r="J69" s="862"/>
      <c r="K69" s="862"/>
      <c r="L69" s="862"/>
      <c r="M69" s="862"/>
      <c r="N69" s="862"/>
      <c r="O69" s="862"/>
      <c r="P69" s="862"/>
      <c r="Q69" s="862"/>
      <c r="R69" s="862"/>
      <c r="S69" s="862"/>
      <c r="T69" s="862"/>
      <c r="U69" s="862"/>
      <c r="V69" s="862"/>
      <c r="W69" s="862"/>
      <c r="X69" s="862"/>
      <c r="Y69" s="862"/>
      <c r="Z69" s="862"/>
      <c r="AA69" s="862"/>
      <c r="AB69" s="862"/>
      <c r="AC69" s="862"/>
      <c r="AD69" s="90"/>
    </row>
    <row r="70" spans="1:30" s="46" customFormat="1" ht="14.1" customHeight="1" x14ac:dyDescent="0.15">
      <c r="A70" s="90"/>
      <c r="B70" s="157"/>
      <c r="C70" s="157"/>
      <c r="D70" s="157"/>
      <c r="E70" s="157"/>
      <c r="F70" s="157"/>
      <c r="G70" s="157"/>
      <c r="H70" s="157"/>
      <c r="I70" s="157"/>
      <c r="J70" s="157"/>
      <c r="K70" s="157"/>
      <c r="L70" s="157"/>
      <c r="M70" s="157"/>
      <c r="N70" s="157"/>
      <c r="O70" s="157"/>
      <c r="P70" s="157"/>
      <c r="Q70" s="157"/>
      <c r="R70" s="157"/>
      <c r="S70" s="157"/>
      <c r="T70" s="157"/>
      <c r="U70" s="157"/>
      <c r="V70" s="157"/>
      <c r="W70" s="157"/>
      <c r="X70" s="157"/>
      <c r="Y70" s="157"/>
      <c r="Z70" s="157"/>
      <c r="AA70" s="157"/>
      <c r="AB70" s="157"/>
      <c r="AC70" s="157"/>
      <c r="AD70" s="90"/>
    </row>
    <row r="71" spans="1:30" s="46" customFormat="1" ht="14.1" customHeight="1" x14ac:dyDescent="0.15">
      <c r="A71" s="90"/>
      <c r="B71" s="157" t="s">
        <v>303</v>
      </c>
      <c r="C71" s="157"/>
      <c r="D71" s="157"/>
      <c r="E71" s="157"/>
      <c r="F71" s="157"/>
      <c r="G71" s="157"/>
      <c r="H71" s="157"/>
      <c r="I71" s="157"/>
      <c r="J71" s="157"/>
      <c r="K71" s="157"/>
      <c r="L71" s="157"/>
      <c r="M71" s="157"/>
      <c r="N71" s="157"/>
      <c r="O71" s="157"/>
      <c r="P71" s="157"/>
      <c r="Q71" s="157"/>
      <c r="R71" s="157"/>
      <c r="S71" s="157"/>
      <c r="T71" s="157"/>
      <c r="U71" s="157"/>
      <c r="V71" s="157"/>
      <c r="W71" s="157"/>
      <c r="X71" s="157"/>
      <c r="Y71" s="157"/>
      <c r="Z71" s="157"/>
      <c r="AA71" s="157"/>
      <c r="AB71" s="157"/>
      <c r="AC71" s="157"/>
      <c r="AD71" s="90"/>
    </row>
    <row r="72" spans="1:30" s="46" customFormat="1" ht="14.1" customHeight="1" x14ac:dyDescent="0.15">
      <c r="A72" s="90"/>
      <c r="B72" s="157"/>
      <c r="C72" s="157"/>
      <c r="D72" s="157" t="s">
        <v>298</v>
      </c>
      <c r="E72" s="157"/>
      <c r="F72" s="157"/>
      <c r="G72" s="157"/>
      <c r="H72" s="157"/>
      <c r="I72" s="157"/>
      <c r="J72" s="157"/>
      <c r="K72" s="157"/>
      <c r="L72" s="157"/>
      <c r="M72" s="157"/>
      <c r="N72" s="157"/>
      <c r="O72" s="157"/>
      <c r="P72" s="157"/>
      <c r="Q72" s="157"/>
      <c r="R72" s="157"/>
      <c r="S72" s="157"/>
      <c r="T72" s="157"/>
      <c r="U72" s="157"/>
      <c r="V72" s="157"/>
      <c r="W72" s="157"/>
      <c r="X72" s="157"/>
      <c r="Y72" s="157"/>
      <c r="Z72" s="157"/>
      <c r="AA72" s="157"/>
      <c r="AB72" s="157"/>
      <c r="AC72" s="157"/>
      <c r="AD72" s="90"/>
    </row>
    <row r="73" spans="1:30" s="46" customFormat="1" ht="14.1" customHeight="1" x14ac:dyDescent="0.15">
      <c r="A73" s="90"/>
      <c r="B73" s="157"/>
      <c r="C73" s="174"/>
      <c r="D73" s="157" t="s">
        <v>304</v>
      </c>
      <c r="E73" s="157"/>
      <c r="F73" s="157"/>
      <c r="G73" s="157"/>
      <c r="H73" s="157"/>
      <c r="I73" s="157"/>
      <c r="J73" s="157"/>
      <c r="K73" s="157"/>
      <c r="L73" s="157"/>
      <c r="M73" s="157"/>
      <c r="N73" s="157"/>
      <c r="O73" s="157"/>
      <c r="P73" s="157"/>
      <c r="Q73" s="157"/>
      <c r="R73" s="157"/>
      <c r="S73" s="157"/>
      <c r="T73" s="157"/>
      <c r="U73" s="157"/>
      <c r="V73" s="157"/>
      <c r="W73" s="157"/>
      <c r="X73" s="157"/>
      <c r="Y73" s="157"/>
      <c r="Z73" s="157"/>
      <c r="AA73" s="157"/>
      <c r="AB73" s="157"/>
      <c r="AC73" s="157"/>
      <c r="AD73" s="90"/>
    </row>
    <row r="74" spans="1:30" s="46" customFormat="1" ht="14.1" customHeight="1" x14ac:dyDescent="0.15">
      <c r="A74" s="90"/>
      <c r="B74" s="157"/>
      <c r="C74" s="174"/>
      <c r="D74" s="157" t="s">
        <v>305</v>
      </c>
      <c r="E74" s="157"/>
      <c r="F74" s="157"/>
      <c r="G74" s="157"/>
      <c r="H74" s="157"/>
      <c r="I74" s="157"/>
      <c r="J74" s="157"/>
      <c r="K74" s="157"/>
      <c r="L74" s="157"/>
      <c r="M74" s="157"/>
      <c r="N74" s="157"/>
      <c r="O74" s="157"/>
      <c r="P74" s="157"/>
      <c r="Q74" s="157"/>
      <c r="R74" s="157"/>
      <c r="S74" s="157"/>
      <c r="T74" s="157"/>
      <c r="U74" s="157"/>
      <c r="V74" s="157"/>
      <c r="W74" s="157"/>
      <c r="X74" s="157"/>
      <c r="Y74" s="157"/>
      <c r="Z74" s="157"/>
      <c r="AA74" s="157"/>
      <c r="AB74" s="157"/>
      <c r="AC74" s="157"/>
      <c r="AD74" s="90"/>
    </row>
    <row r="75" spans="1:30" s="46" customFormat="1" ht="14.1" customHeight="1" x14ac:dyDescent="0.15">
      <c r="A75" s="90"/>
      <c r="B75" s="157"/>
      <c r="C75" s="174"/>
      <c r="D75" s="157" t="s">
        <v>306</v>
      </c>
      <c r="E75" s="157"/>
      <c r="F75" s="157"/>
      <c r="G75" s="157"/>
      <c r="H75" s="157"/>
      <c r="I75" s="157"/>
      <c r="J75" s="157"/>
      <c r="K75" s="157"/>
      <c r="L75" s="157"/>
      <c r="M75" s="157"/>
      <c r="N75" s="157"/>
      <c r="O75" s="157"/>
      <c r="P75" s="157"/>
      <c r="Q75" s="157"/>
      <c r="R75" s="157"/>
      <c r="S75" s="157"/>
      <c r="T75" s="157"/>
      <c r="U75" s="157"/>
      <c r="V75" s="157"/>
      <c r="W75" s="157"/>
      <c r="X75" s="157"/>
      <c r="Y75" s="157"/>
      <c r="Z75" s="157"/>
      <c r="AA75" s="157"/>
      <c r="AB75" s="157"/>
      <c r="AC75" s="157"/>
      <c r="AD75" s="90"/>
    </row>
    <row r="76" spans="1:30" s="46" customFormat="1" ht="14.1" customHeight="1" x14ac:dyDescent="0.15">
      <c r="A76" s="90"/>
      <c r="B76" s="157"/>
      <c r="C76" s="174"/>
      <c r="D76" s="157" t="s">
        <v>307</v>
      </c>
      <c r="E76" s="157"/>
      <c r="F76" s="157"/>
      <c r="G76" s="157"/>
      <c r="H76" s="157"/>
      <c r="I76" s="157"/>
      <c r="J76" s="157"/>
      <c r="K76" s="157"/>
      <c r="L76" s="157"/>
      <c r="M76" s="157"/>
      <c r="N76" s="157"/>
      <c r="O76" s="157"/>
      <c r="P76" s="157"/>
      <c r="Q76" s="157"/>
      <c r="R76" s="157"/>
      <c r="S76" s="157"/>
      <c r="T76" s="157"/>
      <c r="U76" s="157"/>
      <c r="V76" s="157"/>
      <c r="W76" s="157"/>
      <c r="X76" s="157"/>
      <c r="Y76" s="157"/>
      <c r="Z76" s="157"/>
      <c r="AA76" s="157"/>
      <c r="AB76" s="157"/>
      <c r="AC76" s="157"/>
      <c r="AD76" s="90"/>
    </row>
    <row r="77" spans="1:30" s="46" customFormat="1" ht="14.1" customHeight="1" x14ac:dyDescent="0.15">
      <c r="A77" s="90"/>
      <c r="B77" s="157"/>
      <c r="C77" s="174"/>
      <c r="D77" s="862" t="s">
        <v>300</v>
      </c>
      <c r="E77" s="862"/>
      <c r="F77" s="862"/>
      <c r="G77" s="862"/>
      <c r="H77" s="862"/>
      <c r="I77" s="862"/>
      <c r="J77" s="862"/>
      <c r="K77" s="862"/>
      <c r="L77" s="862"/>
      <c r="M77" s="862"/>
      <c r="N77" s="862"/>
      <c r="O77" s="862"/>
      <c r="P77" s="862"/>
      <c r="Q77" s="862"/>
      <c r="R77" s="862"/>
      <c r="S77" s="862"/>
      <c r="T77" s="862"/>
      <c r="U77" s="862"/>
      <c r="V77" s="862"/>
      <c r="W77" s="862"/>
      <c r="X77" s="862"/>
      <c r="Y77" s="862"/>
      <c r="Z77" s="862"/>
      <c r="AA77" s="862"/>
      <c r="AB77" s="862"/>
      <c r="AC77" s="862"/>
      <c r="AD77" s="90"/>
    </row>
    <row r="78" spans="1:30" s="46" customFormat="1" ht="14.1" customHeight="1" x14ac:dyDescent="0.15">
      <c r="A78" s="90"/>
      <c r="B78" s="157"/>
      <c r="C78" s="174"/>
      <c r="D78" s="157" t="s">
        <v>373</v>
      </c>
      <c r="E78" s="157"/>
      <c r="F78" s="157"/>
      <c r="G78" s="157"/>
      <c r="H78" s="157"/>
      <c r="I78" s="157"/>
      <c r="J78" s="157"/>
      <c r="K78" s="157"/>
      <c r="L78" s="157"/>
      <c r="M78" s="157"/>
      <c r="N78" s="157"/>
      <c r="O78" s="157"/>
      <c r="P78" s="157"/>
      <c r="Q78" s="157"/>
      <c r="R78" s="157"/>
      <c r="S78" s="157"/>
      <c r="T78" s="157"/>
      <c r="U78" s="157"/>
      <c r="V78" s="157"/>
      <c r="W78" s="157"/>
      <c r="X78" s="157"/>
      <c r="Y78" s="157"/>
      <c r="Z78" s="157"/>
      <c r="AA78" s="157"/>
      <c r="AB78" s="157"/>
      <c r="AC78" s="157"/>
      <c r="AD78" s="90"/>
    </row>
    <row r="79" spans="1:30" s="46" customFormat="1" ht="14.1" customHeight="1" x14ac:dyDescent="0.15">
      <c r="A79" s="90"/>
      <c r="B79" s="90"/>
      <c r="C79" s="90"/>
      <c r="D79" s="90"/>
      <c r="E79" s="90"/>
      <c r="F79" s="90"/>
      <c r="G79" s="90"/>
      <c r="H79" s="90"/>
      <c r="I79" s="90"/>
      <c r="J79" s="90"/>
      <c r="K79" s="90"/>
      <c r="L79" s="90"/>
      <c r="M79" s="90"/>
      <c r="N79" s="90"/>
      <c r="O79" s="90"/>
      <c r="P79" s="90"/>
      <c r="Q79" s="90"/>
      <c r="R79" s="90"/>
      <c r="S79" s="90"/>
      <c r="T79" s="90"/>
      <c r="U79" s="90"/>
      <c r="V79" s="90"/>
      <c r="W79" s="90"/>
      <c r="X79" s="90"/>
      <c r="Y79" s="90"/>
      <c r="Z79" s="90"/>
      <c r="AA79" s="90"/>
      <c r="AB79" s="90"/>
      <c r="AC79" s="90"/>
      <c r="AD79" s="90"/>
    </row>
    <row r="80" spans="1:30" s="46" customFormat="1" ht="14.1" customHeight="1" x14ac:dyDescent="0.15">
      <c r="A80" s="169">
        <v>3</v>
      </c>
      <c r="B80" s="166" t="s">
        <v>205</v>
      </c>
      <c r="C80" s="157"/>
      <c r="D80" s="157"/>
      <c r="E80" s="157"/>
      <c r="F80" s="157"/>
      <c r="G80" s="157"/>
      <c r="H80" s="157"/>
      <c r="I80" s="157"/>
      <c r="J80" s="157"/>
      <c r="K80" s="157"/>
      <c r="L80" s="157"/>
      <c r="M80" s="157"/>
      <c r="N80" s="157"/>
      <c r="O80" s="157"/>
      <c r="P80" s="157"/>
      <c r="Q80" s="157"/>
      <c r="R80" s="157"/>
      <c r="S80" s="157"/>
      <c r="T80" s="157"/>
      <c r="U80" s="157"/>
      <c r="V80" s="157"/>
      <c r="W80" s="157"/>
      <c r="X80" s="157"/>
      <c r="Y80" s="157"/>
      <c r="Z80" s="157"/>
      <c r="AA80" s="157"/>
      <c r="AB80" s="157"/>
      <c r="AC80" s="157"/>
      <c r="AD80" s="90"/>
    </row>
    <row r="81" spans="1:30" s="46" customFormat="1" ht="14.1" customHeight="1" x14ac:dyDescent="0.15">
      <c r="A81" s="163"/>
      <c r="B81" s="166" t="s">
        <v>309</v>
      </c>
      <c r="C81" s="166"/>
      <c r="D81" s="166"/>
      <c r="E81" s="166"/>
      <c r="F81" s="166"/>
      <c r="G81" s="166"/>
      <c r="H81" s="166"/>
      <c r="I81" s="166"/>
      <c r="J81" s="166"/>
      <c r="K81" s="166"/>
      <c r="L81" s="166"/>
      <c r="M81" s="166"/>
      <c r="N81" s="166"/>
      <c r="O81" s="166"/>
      <c r="P81" s="166"/>
      <c r="Q81" s="166"/>
      <c r="R81" s="166"/>
      <c r="S81" s="166"/>
      <c r="T81" s="158"/>
      <c r="U81" s="158"/>
      <c r="V81" s="158"/>
      <c r="W81" s="158"/>
      <c r="X81" s="158"/>
      <c r="Y81" s="158"/>
      <c r="Z81" s="158"/>
      <c r="AA81" s="158"/>
      <c r="AB81" s="158"/>
      <c r="AC81" s="158"/>
      <c r="AD81" s="90"/>
    </row>
    <row r="82" spans="1:30" s="46" customFormat="1" ht="14.1" customHeight="1" x14ac:dyDescent="0.15">
      <c r="A82" s="163"/>
      <c r="B82" s="157" t="s">
        <v>358</v>
      </c>
      <c r="C82" s="166"/>
      <c r="D82" s="166"/>
      <c r="E82" s="166"/>
      <c r="F82" s="166"/>
      <c r="G82" s="166"/>
      <c r="H82" s="166"/>
      <c r="I82" s="166"/>
      <c r="J82" s="166"/>
      <c r="K82" s="166"/>
      <c r="L82" s="166"/>
      <c r="M82" s="166"/>
      <c r="N82" s="166"/>
      <c r="O82" s="166"/>
      <c r="P82" s="166"/>
      <c r="Q82" s="166"/>
      <c r="R82" s="166"/>
      <c r="S82" s="166"/>
      <c r="T82" s="158"/>
      <c r="U82" s="158"/>
      <c r="V82" s="158"/>
      <c r="W82" s="158"/>
      <c r="X82" s="158"/>
      <c r="Y82" s="158"/>
      <c r="Z82" s="158"/>
      <c r="AA82" s="158"/>
      <c r="AB82" s="158"/>
      <c r="AC82" s="158"/>
      <c r="AD82" s="90"/>
    </row>
    <row r="83" spans="1:30" s="46" customFormat="1" ht="14.1" customHeight="1" x14ac:dyDescent="0.15">
      <c r="A83" s="163"/>
      <c r="B83" s="157"/>
      <c r="C83" s="174"/>
      <c r="D83" s="157" t="s">
        <v>360</v>
      </c>
      <c r="E83" s="157"/>
      <c r="F83" s="157"/>
      <c r="G83" s="157"/>
      <c r="H83" s="157"/>
      <c r="I83" s="157"/>
      <c r="J83" s="157"/>
      <c r="K83" s="157"/>
      <c r="L83" s="157"/>
      <c r="M83" s="157"/>
      <c r="N83" s="157"/>
      <c r="O83" s="157"/>
      <c r="P83" s="157"/>
      <c r="Q83" s="157"/>
      <c r="R83" s="157"/>
      <c r="S83" s="157"/>
      <c r="T83" s="163"/>
      <c r="U83" s="157"/>
      <c r="V83" s="157"/>
      <c r="W83" s="157"/>
      <c r="X83" s="157"/>
      <c r="Y83" s="157"/>
      <c r="Z83" s="157"/>
      <c r="AA83" s="157"/>
      <c r="AB83" s="157"/>
      <c r="AC83" s="157"/>
      <c r="AD83" s="90"/>
    </row>
    <row r="84" spans="1:30" s="46" customFormat="1" ht="14.1" customHeight="1" x14ac:dyDescent="0.15">
      <c r="A84" s="163"/>
      <c r="B84" s="157"/>
      <c r="C84" s="174"/>
      <c r="D84" s="157" t="s">
        <v>310</v>
      </c>
      <c r="E84" s="157"/>
      <c r="F84" s="157"/>
      <c r="G84" s="157"/>
      <c r="H84" s="157"/>
      <c r="I84" s="157"/>
      <c r="J84" s="157"/>
      <c r="K84" s="157"/>
      <c r="L84" s="157"/>
      <c r="M84" s="157"/>
      <c r="N84" s="157"/>
      <c r="O84" s="157"/>
      <c r="P84" s="157"/>
      <c r="Q84" s="157"/>
      <c r="R84" s="157"/>
      <c r="S84" s="157"/>
      <c r="T84" s="163"/>
      <c r="U84" s="157"/>
      <c r="V84" s="157"/>
      <c r="W84" s="157"/>
      <c r="X84" s="157"/>
      <c r="Y84" s="157"/>
      <c r="Z84" s="157"/>
      <c r="AA84" s="157"/>
      <c r="AB84" s="157"/>
      <c r="AC84" s="157"/>
      <c r="AD84" s="90"/>
    </row>
    <row r="85" spans="1:30" s="46" customFormat="1" ht="8.25" customHeight="1" x14ac:dyDescent="0.15">
      <c r="A85" s="863"/>
      <c r="B85" s="863"/>
      <c r="C85" s="863"/>
      <c r="D85" s="863"/>
      <c r="E85" s="863"/>
      <c r="F85" s="863"/>
      <c r="G85" s="863"/>
      <c r="H85" s="863"/>
      <c r="I85" s="863"/>
      <c r="J85" s="863"/>
      <c r="K85" s="863"/>
      <c r="L85" s="863"/>
      <c r="M85" s="863"/>
      <c r="N85" s="863"/>
      <c r="O85" s="863"/>
      <c r="P85" s="863"/>
      <c r="Q85" s="863"/>
      <c r="R85" s="863"/>
      <c r="S85" s="863"/>
      <c r="T85" s="863"/>
      <c r="U85" s="863"/>
      <c r="V85" s="863"/>
      <c r="W85" s="863"/>
      <c r="X85" s="863"/>
      <c r="Y85" s="863"/>
      <c r="Z85" s="863"/>
      <c r="AA85" s="863"/>
      <c r="AB85" s="863"/>
      <c r="AC85" s="863"/>
      <c r="AD85" s="90"/>
    </row>
    <row r="86" spans="1:30" s="46" customFormat="1" ht="14.1" customHeight="1" x14ac:dyDescent="0.15">
      <c r="A86" s="163"/>
      <c r="B86" s="157" t="s">
        <v>361</v>
      </c>
      <c r="C86" s="157"/>
      <c r="D86" s="157"/>
      <c r="E86" s="157"/>
      <c r="F86" s="157"/>
      <c r="G86" s="157"/>
      <c r="H86" s="157"/>
      <c r="I86" s="157"/>
      <c r="J86" s="157"/>
      <c r="K86" s="157"/>
      <c r="L86" s="157"/>
      <c r="M86" s="170"/>
      <c r="N86" s="170"/>
      <c r="O86" s="170"/>
      <c r="P86" s="170"/>
      <c r="Q86" s="170"/>
      <c r="R86" s="170"/>
      <c r="S86" s="170"/>
      <c r="T86" s="170"/>
      <c r="U86" s="170"/>
      <c r="V86" s="170"/>
      <c r="W86" s="170"/>
      <c r="X86" s="170"/>
      <c r="Y86" s="170"/>
      <c r="Z86" s="170"/>
      <c r="AA86" s="170"/>
      <c r="AB86" s="170"/>
      <c r="AC86" s="170"/>
      <c r="AD86" s="90"/>
    </row>
    <row r="87" spans="1:30" s="46" customFormat="1" ht="14.1" customHeight="1" x14ac:dyDescent="0.15">
      <c r="A87" s="90"/>
      <c r="B87" s="83"/>
      <c r="C87" s="157" t="s">
        <v>312</v>
      </c>
      <c r="D87" s="157"/>
      <c r="E87" s="157"/>
      <c r="F87" s="157"/>
      <c r="G87" s="83"/>
      <c r="H87" s="83"/>
      <c r="I87" s="83"/>
      <c r="J87" s="83"/>
      <c r="K87" s="83"/>
      <c r="L87" s="83"/>
      <c r="M87" s="83"/>
      <c r="N87" s="83"/>
      <c r="O87" s="83"/>
      <c r="P87" s="83"/>
      <c r="Q87" s="83"/>
      <c r="R87" s="83"/>
      <c r="S87" s="83"/>
      <c r="T87" s="83"/>
      <c r="U87" s="83"/>
      <c r="V87" s="83"/>
      <c r="W87" s="83"/>
      <c r="X87" s="83"/>
      <c r="Y87" s="83"/>
      <c r="Z87" s="83"/>
      <c r="AA87" s="83"/>
      <c r="AB87" s="83"/>
      <c r="AC87" s="90"/>
      <c r="AD87" s="90"/>
    </row>
    <row r="88" spans="1:30" s="46" customFormat="1" ht="16.5" customHeight="1" x14ac:dyDescent="0.15">
      <c r="A88" s="90"/>
      <c r="B88" s="90"/>
      <c r="C88" s="916" t="s">
        <v>100</v>
      </c>
      <c r="D88" s="917"/>
      <c r="E88" s="917"/>
      <c r="F88" s="917"/>
      <c r="G88" s="917"/>
      <c r="H88" s="917"/>
      <c r="I88" s="918" t="s">
        <v>206</v>
      </c>
      <c r="J88" s="919"/>
      <c r="K88" s="919"/>
      <c r="L88" s="919"/>
      <c r="M88" s="919"/>
      <c r="N88" s="919"/>
      <c r="O88" s="920"/>
      <c r="P88" s="916" t="s">
        <v>100</v>
      </c>
      <c r="Q88" s="917"/>
      <c r="R88" s="917"/>
      <c r="S88" s="917"/>
      <c r="T88" s="917"/>
      <c r="U88" s="917"/>
      <c r="V88" s="918" t="s">
        <v>206</v>
      </c>
      <c r="W88" s="919"/>
      <c r="X88" s="919"/>
      <c r="Y88" s="919"/>
      <c r="Z88" s="919"/>
      <c r="AA88" s="919"/>
      <c r="AB88" s="920"/>
      <c r="AC88" s="90"/>
      <c r="AD88" s="90"/>
    </row>
    <row r="89" spans="1:30" s="46" customFormat="1" ht="16.5" customHeight="1" x14ac:dyDescent="0.15">
      <c r="A89" s="90"/>
      <c r="B89" s="90"/>
      <c r="C89" s="944" t="s">
        <v>207</v>
      </c>
      <c r="D89" s="945"/>
      <c r="E89" s="945"/>
      <c r="F89" s="945"/>
      <c r="G89" s="945"/>
      <c r="H89" s="945"/>
      <c r="I89" s="925"/>
      <c r="J89" s="926"/>
      <c r="K89" s="926"/>
      <c r="L89" s="926"/>
      <c r="M89" s="926"/>
      <c r="N89" s="940" t="s">
        <v>153</v>
      </c>
      <c r="O89" s="941"/>
      <c r="P89" s="946" t="s">
        <v>208</v>
      </c>
      <c r="Q89" s="947"/>
      <c r="R89" s="947"/>
      <c r="S89" s="947"/>
      <c r="T89" s="947"/>
      <c r="U89" s="947"/>
      <c r="V89" s="921"/>
      <c r="W89" s="922"/>
      <c r="X89" s="922"/>
      <c r="Y89" s="922"/>
      <c r="Z89" s="922"/>
      <c r="AA89" s="923" t="s">
        <v>153</v>
      </c>
      <c r="AB89" s="924"/>
      <c r="AC89" s="90"/>
      <c r="AD89" s="90"/>
    </row>
    <row r="90" spans="1:30" s="46" customFormat="1" ht="16.5" customHeight="1" x14ac:dyDescent="0.15">
      <c r="A90" s="90"/>
      <c r="B90" s="90"/>
      <c r="C90" s="933" t="s">
        <v>209</v>
      </c>
      <c r="D90" s="934"/>
      <c r="E90" s="934"/>
      <c r="F90" s="934"/>
      <c r="G90" s="934"/>
      <c r="H90" s="935"/>
      <c r="I90" s="925"/>
      <c r="J90" s="926"/>
      <c r="K90" s="926"/>
      <c r="L90" s="926"/>
      <c r="M90" s="926"/>
      <c r="N90" s="927" t="s">
        <v>153</v>
      </c>
      <c r="O90" s="928"/>
      <c r="P90" s="936" t="s">
        <v>210</v>
      </c>
      <c r="Q90" s="937"/>
      <c r="R90" s="937"/>
      <c r="S90" s="937"/>
      <c r="T90" s="937"/>
      <c r="U90" s="937"/>
      <c r="V90" s="938"/>
      <c r="W90" s="939"/>
      <c r="X90" s="939"/>
      <c r="Y90" s="939"/>
      <c r="Z90" s="939"/>
      <c r="AA90" s="940" t="s">
        <v>153</v>
      </c>
      <c r="AB90" s="941"/>
      <c r="AC90" s="90"/>
      <c r="AD90" s="90"/>
    </row>
    <row r="91" spans="1:30" s="46" customFormat="1" ht="16.5" customHeight="1" x14ac:dyDescent="0.15">
      <c r="A91" s="90"/>
      <c r="B91" s="90"/>
      <c r="C91" s="942" t="s">
        <v>211</v>
      </c>
      <c r="D91" s="943"/>
      <c r="E91" s="943"/>
      <c r="F91" s="943"/>
      <c r="G91" s="943"/>
      <c r="H91" s="943"/>
      <c r="I91" s="925"/>
      <c r="J91" s="926"/>
      <c r="K91" s="926"/>
      <c r="L91" s="926"/>
      <c r="M91" s="926"/>
      <c r="N91" s="927" t="s">
        <v>153</v>
      </c>
      <c r="O91" s="928"/>
      <c r="P91" s="929" t="s">
        <v>212</v>
      </c>
      <c r="Q91" s="930"/>
      <c r="R91" s="930"/>
      <c r="S91" s="930"/>
      <c r="T91" s="930"/>
      <c r="U91" s="930"/>
      <c r="V91" s="931"/>
      <c r="W91" s="932"/>
      <c r="X91" s="932"/>
      <c r="Y91" s="932"/>
      <c r="Z91" s="932"/>
      <c r="AA91" s="927" t="s">
        <v>153</v>
      </c>
      <c r="AB91" s="928"/>
      <c r="AC91" s="90"/>
      <c r="AD91" s="90"/>
    </row>
    <row r="92" spans="1:30" s="46" customFormat="1" ht="16.5" customHeight="1" thickBot="1" x14ac:dyDescent="0.2">
      <c r="A92" s="90"/>
      <c r="B92" s="90"/>
      <c r="C92" s="929" t="s">
        <v>448</v>
      </c>
      <c r="D92" s="930"/>
      <c r="E92" s="930"/>
      <c r="F92" s="930"/>
      <c r="G92" s="930"/>
      <c r="H92" s="930"/>
      <c r="I92" s="925"/>
      <c r="J92" s="926"/>
      <c r="K92" s="926"/>
      <c r="L92" s="926"/>
      <c r="M92" s="926"/>
      <c r="N92" s="927" t="s">
        <v>153</v>
      </c>
      <c r="O92" s="928"/>
      <c r="P92" s="977" t="s">
        <v>213</v>
      </c>
      <c r="Q92" s="978"/>
      <c r="R92" s="978"/>
      <c r="S92" s="978"/>
      <c r="T92" s="978"/>
      <c r="U92" s="978"/>
      <c r="V92" s="979"/>
      <c r="W92" s="980"/>
      <c r="X92" s="980"/>
      <c r="Y92" s="980"/>
      <c r="Z92" s="980"/>
      <c r="AA92" s="981" t="s">
        <v>153</v>
      </c>
      <c r="AB92" s="982"/>
      <c r="AC92" s="90"/>
      <c r="AD92" s="90"/>
    </row>
    <row r="93" spans="1:30" s="46" customFormat="1" ht="16.5" customHeight="1" thickTop="1" x14ac:dyDescent="0.15">
      <c r="A93" s="90"/>
      <c r="B93" s="90"/>
      <c r="C93" s="965" t="s">
        <v>449</v>
      </c>
      <c r="D93" s="966"/>
      <c r="E93" s="966"/>
      <c r="F93" s="966"/>
      <c r="G93" s="966"/>
      <c r="H93" s="967"/>
      <c r="I93" s="968"/>
      <c r="J93" s="969"/>
      <c r="K93" s="969"/>
      <c r="L93" s="969"/>
      <c r="M93" s="969"/>
      <c r="N93" s="966" t="s">
        <v>153</v>
      </c>
      <c r="O93" s="970"/>
      <c r="P93" s="971" t="s">
        <v>362</v>
      </c>
      <c r="Q93" s="972"/>
      <c r="R93" s="972"/>
      <c r="S93" s="972"/>
      <c r="T93" s="972"/>
      <c r="U93" s="972"/>
      <c r="V93" s="973">
        <f>SUM(V89:Z92,I89:M93)</f>
        <v>0</v>
      </c>
      <c r="W93" s="974"/>
      <c r="X93" s="974"/>
      <c r="Y93" s="974"/>
      <c r="Z93" s="974"/>
      <c r="AA93" s="975" t="s">
        <v>313</v>
      </c>
      <c r="AB93" s="976"/>
      <c r="AC93" s="90"/>
      <c r="AD93" s="90"/>
    </row>
    <row r="94" spans="1:30" s="46" customFormat="1" ht="9" customHeight="1" x14ac:dyDescent="0.15">
      <c r="A94" s="90"/>
      <c r="B94" s="90"/>
      <c r="C94" s="101"/>
      <c r="D94" s="101"/>
      <c r="E94" s="101"/>
      <c r="F94" s="101"/>
      <c r="G94" s="101"/>
      <c r="H94" s="101"/>
      <c r="I94" s="101"/>
      <c r="J94" s="101"/>
      <c r="K94" s="101"/>
      <c r="L94" s="101"/>
      <c r="M94" s="101"/>
      <c r="N94" s="101"/>
      <c r="O94" s="101"/>
      <c r="P94" s="101"/>
      <c r="Q94" s="101"/>
      <c r="R94" s="101"/>
      <c r="S94" s="101"/>
      <c r="T94" s="101"/>
      <c r="U94" s="101"/>
      <c r="V94" s="101"/>
      <c r="W94" s="101"/>
      <c r="X94" s="101"/>
      <c r="Y94" s="101"/>
      <c r="Z94" s="101"/>
      <c r="AA94" s="101"/>
      <c r="AB94" s="101"/>
      <c r="AC94" s="90"/>
      <c r="AD94" s="90"/>
    </row>
    <row r="95" spans="1:30" s="46" customFormat="1" ht="14.1" customHeight="1" x14ac:dyDescent="0.15">
      <c r="A95" s="90"/>
      <c r="B95" s="157" t="s">
        <v>374</v>
      </c>
      <c r="C95" s="163"/>
      <c r="D95" s="163"/>
      <c r="E95" s="163"/>
      <c r="F95" s="163"/>
      <c r="G95" s="163"/>
      <c r="H95" s="163"/>
      <c r="I95" s="163"/>
      <c r="J95" s="163"/>
      <c r="K95" s="163"/>
      <c r="L95" s="163"/>
      <c r="M95" s="163"/>
      <c r="N95" s="163"/>
      <c r="O95" s="163"/>
      <c r="P95" s="163"/>
      <c r="Q95" s="163"/>
      <c r="R95" s="163"/>
      <c r="S95" s="163"/>
      <c r="T95" s="163"/>
      <c r="U95" s="163"/>
      <c r="V95" s="163"/>
      <c r="W95" s="163"/>
      <c r="X95" s="163"/>
      <c r="Y95" s="163"/>
      <c r="Z95" s="163"/>
      <c r="AA95" s="163"/>
      <c r="AB95" s="163"/>
      <c r="AC95" s="163"/>
      <c r="AD95" s="101"/>
    </row>
    <row r="96" spans="1:30" s="46" customFormat="1" ht="19.5" customHeight="1" x14ac:dyDescent="0.15">
      <c r="A96" s="90"/>
      <c r="B96" s="163"/>
      <c r="C96" s="163"/>
      <c r="D96" s="171"/>
      <c r="E96" s="172"/>
      <c r="F96" s="172"/>
      <c r="G96" s="172"/>
      <c r="H96" s="172"/>
      <c r="I96" s="173"/>
      <c r="J96" s="157" t="s">
        <v>214</v>
      </c>
      <c r="K96" s="157" t="s">
        <v>314</v>
      </c>
      <c r="L96" s="157"/>
      <c r="M96" s="163"/>
      <c r="N96" s="163"/>
      <c r="O96" s="163"/>
      <c r="P96" s="163"/>
      <c r="Q96" s="163"/>
      <c r="R96" s="157"/>
      <c r="S96" s="157"/>
      <c r="T96" s="157"/>
      <c r="U96" s="157"/>
      <c r="V96" s="157"/>
      <c r="W96" s="157"/>
      <c r="X96" s="157"/>
      <c r="Y96" s="157"/>
      <c r="Z96" s="157"/>
      <c r="AA96" s="157"/>
      <c r="AB96" s="157"/>
      <c r="AC96" s="157"/>
      <c r="AD96" s="83"/>
    </row>
    <row r="97" spans="1:30" s="46" customFormat="1" ht="6.75" customHeight="1" x14ac:dyDescent="0.15">
      <c r="A97" s="90"/>
      <c r="B97" s="163"/>
      <c r="C97" s="163"/>
      <c r="D97" s="157"/>
      <c r="E97" s="157"/>
      <c r="F97" s="157"/>
      <c r="G97" s="157"/>
      <c r="H97" s="157"/>
      <c r="I97" s="157"/>
      <c r="J97" s="157"/>
      <c r="K97" s="157"/>
      <c r="L97" s="157"/>
      <c r="M97" s="157"/>
      <c r="N97" s="157"/>
      <c r="O97" s="157"/>
      <c r="P97" s="157"/>
      <c r="Q97" s="157"/>
      <c r="R97" s="157"/>
      <c r="S97" s="157"/>
      <c r="T97" s="157"/>
      <c r="U97" s="157"/>
      <c r="V97" s="157"/>
      <c r="W97" s="157"/>
      <c r="X97" s="157"/>
      <c r="Y97" s="157"/>
      <c r="Z97" s="157"/>
      <c r="AA97" s="157"/>
      <c r="AB97" s="157"/>
      <c r="AC97" s="157"/>
      <c r="AD97" s="90"/>
    </row>
    <row r="98" spans="1:30" s="46" customFormat="1" ht="25.5" customHeight="1" x14ac:dyDescent="0.15">
      <c r="A98" s="90"/>
      <c r="B98" s="864" t="s">
        <v>341</v>
      </c>
      <c r="C98" s="864"/>
      <c r="D98" s="864"/>
      <c r="E98" s="864"/>
      <c r="F98" s="864"/>
      <c r="G98" s="864"/>
      <c r="H98" s="864"/>
      <c r="I98" s="864"/>
      <c r="J98" s="864"/>
      <c r="K98" s="864"/>
      <c r="L98" s="864"/>
      <c r="M98" s="864"/>
      <c r="N98" s="864"/>
      <c r="O98" s="864"/>
      <c r="P98" s="864"/>
      <c r="Q98" s="864"/>
      <c r="R98" s="864"/>
      <c r="S98" s="864"/>
      <c r="T98" s="864"/>
      <c r="U98" s="864"/>
      <c r="V98" s="864"/>
      <c r="W98" s="864"/>
      <c r="X98" s="864"/>
      <c r="Y98" s="864"/>
      <c r="Z98" s="864"/>
      <c r="AA98" s="864"/>
      <c r="AB98" s="864"/>
      <c r="AC98" s="864"/>
      <c r="AD98" s="102"/>
    </row>
    <row r="99" spans="1:30" s="46" customFormat="1" ht="23.25" customHeight="1" x14ac:dyDescent="0.15">
      <c r="A99" s="90"/>
      <c r="B99" s="83"/>
      <c r="C99" s="103"/>
      <c r="D99" s="104"/>
      <c r="E99" s="104"/>
      <c r="F99" s="104"/>
      <c r="G99" s="104"/>
      <c r="H99" s="104"/>
      <c r="I99" s="104"/>
      <c r="J99" s="104"/>
      <c r="K99" s="104"/>
      <c r="L99" s="104"/>
      <c r="M99" s="104"/>
      <c r="N99" s="104"/>
      <c r="O99" s="104"/>
      <c r="P99" s="104"/>
      <c r="Q99" s="104"/>
      <c r="R99" s="104"/>
      <c r="S99" s="104"/>
      <c r="T99" s="104"/>
      <c r="U99" s="104"/>
      <c r="V99" s="104"/>
      <c r="W99" s="104"/>
      <c r="X99" s="104"/>
      <c r="Y99" s="104"/>
      <c r="Z99" s="104"/>
      <c r="AA99" s="104"/>
      <c r="AB99" s="105"/>
      <c r="AC99" s="83"/>
      <c r="AD99" s="90"/>
    </row>
    <row r="100" spans="1:30" s="46" customFormat="1" ht="23.25" customHeight="1" x14ac:dyDescent="0.15">
      <c r="A100" s="90"/>
      <c r="B100" s="83"/>
      <c r="C100" s="106"/>
      <c r="D100" s="83"/>
      <c r="E100" s="83"/>
      <c r="F100" s="83"/>
      <c r="G100" s="83"/>
      <c r="H100" s="83"/>
      <c r="I100" s="83"/>
      <c r="J100" s="83"/>
      <c r="K100" s="83"/>
      <c r="L100" s="83"/>
      <c r="M100" s="83"/>
      <c r="N100" s="83"/>
      <c r="O100" s="83"/>
      <c r="P100" s="83"/>
      <c r="Q100" s="83"/>
      <c r="R100" s="83"/>
      <c r="S100" s="83"/>
      <c r="T100" s="83"/>
      <c r="U100" s="83"/>
      <c r="V100" s="83"/>
      <c r="W100" s="83"/>
      <c r="X100" s="83"/>
      <c r="Y100" s="83"/>
      <c r="Z100" s="83"/>
      <c r="AA100" s="83"/>
      <c r="AB100" s="107"/>
      <c r="AC100" s="83"/>
      <c r="AD100" s="90"/>
    </row>
    <row r="101" spans="1:30" s="46" customFormat="1" ht="23.25" customHeight="1" x14ac:dyDescent="0.15">
      <c r="A101" s="90"/>
      <c r="B101" s="83"/>
      <c r="C101" s="108"/>
      <c r="D101" s="109"/>
      <c r="E101" s="109"/>
      <c r="F101" s="109"/>
      <c r="G101" s="109"/>
      <c r="H101" s="109"/>
      <c r="I101" s="109"/>
      <c r="J101" s="109"/>
      <c r="K101" s="109"/>
      <c r="L101" s="109"/>
      <c r="M101" s="109"/>
      <c r="N101" s="109"/>
      <c r="O101" s="109"/>
      <c r="P101" s="109"/>
      <c r="Q101" s="109"/>
      <c r="R101" s="109"/>
      <c r="S101" s="109"/>
      <c r="T101" s="109"/>
      <c r="U101" s="109"/>
      <c r="V101" s="109"/>
      <c r="W101" s="109"/>
      <c r="X101" s="109"/>
      <c r="Y101" s="109"/>
      <c r="Z101" s="109"/>
      <c r="AA101" s="109"/>
      <c r="AB101" s="110"/>
      <c r="AC101" s="83"/>
      <c r="AD101" s="90"/>
    </row>
    <row r="102" spans="1:30" s="46" customFormat="1" ht="12.75" customHeight="1" x14ac:dyDescent="0.15">
      <c r="A102" s="879" t="s">
        <v>948</v>
      </c>
      <c r="B102" s="880"/>
      <c r="C102" s="880"/>
      <c r="D102" s="880"/>
      <c r="E102" s="880"/>
      <c r="F102" s="880"/>
      <c r="G102" s="880"/>
      <c r="H102" s="880"/>
      <c r="I102" s="880"/>
      <c r="J102" s="880"/>
      <c r="K102" s="880"/>
      <c r="L102" s="880"/>
      <c r="M102" s="880"/>
      <c r="N102" s="880"/>
      <c r="O102" s="880"/>
      <c r="P102" s="880"/>
      <c r="Q102" s="880"/>
      <c r="R102" s="880"/>
      <c r="S102" s="880"/>
      <c r="T102" s="880"/>
      <c r="U102" s="880"/>
      <c r="V102" s="880"/>
      <c r="W102" s="880"/>
      <c r="X102" s="881"/>
      <c r="Y102" s="881"/>
      <c r="Z102" s="882"/>
      <c r="AA102" s="883" t="s">
        <v>465</v>
      </c>
      <c r="AB102" s="884"/>
      <c r="AC102" s="885"/>
      <c r="AD102" s="90"/>
    </row>
    <row r="103" spans="1:30" s="46" customFormat="1" ht="12.75" customHeight="1" x14ac:dyDescent="0.15">
      <c r="A103" s="879"/>
      <c r="B103" s="880"/>
      <c r="C103" s="880"/>
      <c r="D103" s="880"/>
      <c r="E103" s="880"/>
      <c r="F103" s="880"/>
      <c r="G103" s="880"/>
      <c r="H103" s="880"/>
      <c r="I103" s="880"/>
      <c r="J103" s="880"/>
      <c r="K103" s="880"/>
      <c r="L103" s="880"/>
      <c r="M103" s="880"/>
      <c r="N103" s="880"/>
      <c r="O103" s="880"/>
      <c r="P103" s="880"/>
      <c r="Q103" s="880"/>
      <c r="R103" s="880"/>
      <c r="S103" s="880"/>
      <c r="T103" s="880"/>
      <c r="U103" s="880"/>
      <c r="V103" s="880"/>
      <c r="W103" s="880"/>
      <c r="X103" s="881"/>
      <c r="Y103" s="881"/>
      <c r="Z103" s="882"/>
      <c r="AA103" s="886"/>
      <c r="AB103" s="887"/>
      <c r="AC103" s="888"/>
      <c r="AD103" s="90"/>
    </row>
    <row r="104" spans="1:30" s="46" customFormat="1" ht="11.25" customHeight="1" x14ac:dyDescent="0.15">
      <c r="A104" s="83"/>
      <c r="B104" s="83"/>
      <c r="C104" s="83"/>
      <c r="D104" s="83"/>
      <c r="E104" s="83"/>
      <c r="F104" s="83"/>
      <c r="G104" s="83"/>
      <c r="H104" s="83"/>
      <c r="I104" s="83"/>
      <c r="J104" s="83"/>
      <c r="K104" s="83"/>
      <c r="L104" s="83"/>
      <c r="M104" s="83"/>
      <c r="N104" s="83"/>
      <c r="O104" s="83"/>
      <c r="P104" s="83"/>
      <c r="Q104" s="83"/>
      <c r="R104" s="83"/>
      <c r="S104" s="83"/>
      <c r="T104" s="83"/>
      <c r="U104" s="83"/>
      <c r="V104" s="83"/>
      <c r="W104" s="83"/>
      <c r="X104" s="83"/>
      <c r="Y104" s="83"/>
      <c r="Z104" s="83"/>
      <c r="AA104" s="83"/>
      <c r="AB104" s="83"/>
      <c r="AC104" s="83"/>
      <c r="AD104" s="90"/>
    </row>
    <row r="105" spans="1:30" s="46" customFormat="1" ht="26.25" customHeight="1" x14ac:dyDescent="0.15">
      <c r="A105" s="957" t="s">
        <v>851</v>
      </c>
      <c r="B105" s="958"/>
      <c r="C105" s="958"/>
      <c r="D105" s="958"/>
      <c r="E105" s="959"/>
      <c r="F105" s="960">
        <f>'1 在籍_専門'!$G$7</f>
        <v>0</v>
      </c>
      <c r="G105" s="961"/>
      <c r="H105" s="961"/>
      <c r="I105" s="961"/>
      <c r="J105" s="961"/>
      <c r="K105" s="961"/>
      <c r="L105" s="961"/>
      <c r="M105" s="961"/>
      <c r="N105" s="961"/>
      <c r="O105" s="961"/>
      <c r="P105" s="961"/>
      <c r="Q105" s="961"/>
      <c r="R105" s="961"/>
      <c r="S105" s="961"/>
      <c r="T105" s="961"/>
      <c r="U105" s="962"/>
      <c r="V105" s="953" t="s">
        <v>53</v>
      </c>
      <c r="W105" s="919"/>
      <c r="X105" s="954"/>
      <c r="Y105" s="963">
        <f>$Y$56</f>
        <v>0</v>
      </c>
      <c r="Z105" s="963"/>
      <c r="AA105" s="963"/>
      <c r="AB105" s="963"/>
      <c r="AC105" s="964"/>
      <c r="AD105" s="90"/>
    </row>
    <row r="106" spans="1:30" s="46" customFormat="1" ht="11.25" customHeight="1" x14ac:dyDescent="0.15">
      <c r="A106" s="90"/>
      <c r="B106" s="90"/>
      <c r="C106" s="90"/>
      <c r="D106" s="90"/>
      <c r="E106" s="90"/>
      <c r="F106" s="90"/>
      <c r="G106" s="90"/>
      <c r="H106" s="90"/>
      <c r="I106" s="90"/>
      <c r="J106" s="90"/>
      <c r="K106" s="90"/>
      <c r="L106" s="90"/>
      <c r="M106" s="90"/>
      <c r="N106" s="90"/>
      <c r="O106" s="90"/>
      <c r="P106" s="90"/>
      <c r="Q106" s="90"/>
      <c r="R106" s="90"/>
      <c r="S106" s="90"/>
      <c r="T106" s="90"/>
      <c r="U106" s="90"/>
      <c r="V106" s="90"/>
      <c r="W106" s="90"/>
      <c r="X106" s="175" t="s">
        <v>81</v>
      </c>
      <c r="Y106" s="111"/>
      <c r="Z106" s="111"/>
      <c r="AA106" s="111"/>
      <c r="AB106" s="111"/>
      <c r="AC106" s="111"/>
      <c r="AD106" s="90"/>
    </row>
    <row r="107" spans="1:30" s="46" customFormat="1" ht="15.6" customHeight="1" x14ac:dyDescent="0.15">
      <c r="A107" s="163"/>
      <c r="B107" s="166" t="s">
        <v>363</v>
      </c>
      <c r="C107" s="157"/>
      <c r="D107" s="157"/>
      <c r="E107" s="157"/>
      <c r="F107" s="157"/>
      <c r="G107" s="157"/>
      <c r="H107" s="157"/>
      <c r="I107" s="157"/>
      <c r="J107" s="157"/>
      <c r="K107" s="157"/>
      <c r="L107" s="157"/>
      <c r="M107" s="157"/>
      <c r="N107" s="157"/>
      <c r="O107" s="157"/>
      <c r="P107" s="157"/>
      <c r="Q107" s="157"/>
      <c r="R107" s="157"/>
      <c r="S107" s="157"/>
      <c r="T107" s="157"/>
      <c r="U107" s="157"/>
      <c r="V107" s="157"/>
      <c r="W107" s="157"/>
      <c r="X107" s="157"/>
      <c r="Y107" s="157"/>
      <c r="Z107" s="157"/>
      <c r="AA107" s="157"/>
      <c r="AB107" s="157"/>
      <c r="AC107" s="157"/>
      <c r="AD107" s="163"/>
    </row>
    <row r="108" spans="1:30" s="46" customFormat="1" ht="15.6" customHeight="1" x14ac:dyDescent="0.15">
      <c r="A108" s="163"/>
      <c r="B108" s="157" t="s">
        <v>315</v>
      </c>
      <c r="C108" s="157"/>
      <c r="D108" s="157"/>
      <c r="E108" s="157"/>
      <c r="F108" s="157"/>
      <c r="G108" s="157"/>
      <c r="H108" s="157"/>
      <c r="I108" s="157"/>
      <c r="J108" s="157"/>
      <c r="K108" s="157"/>
      <c r="L108" s="157"/>
      <c r="M108" s="157"/>
      <c r="N108" s="157"/>
      <c r="O108" s="157"/>
      <c r="P108" s="157"/>
      <c r="Q108" s="157"/>
      <c r="R108" s="157"/>
      <c r="S108" s="157"/>
      <c r="T108" s="157"/>
      <c r="U108" s="157"/>
      <c r="V108" s="157"/>
      <c r="W108" s="157"/>
      <c r="X108" s="157"/>
      <c r="Y108" s="157"/>
      <c r="Z108" s="157"/>
      <c r="AA108" s="157"/>
      <c r="AB108" s="157"/>
      <c r="AC108" s="157"/>
      <c r="AD108" s="163"/>
    </row>
    <row r="109" spans="1:30" s="46" customFormat="1" ht="15.6" customHeight="1" x14ac:dyDescent="0.15">
      <c r="A109" s="163"/>
      <c r="B109" s="157"/>
      <c r="C109" s="174"/>
      <c r="D109" s="157" t="s">
        <v>316</v>
      </c>
      <c r="E109" s="157"/>
      <c r="F109" s="157"/>
      <c r="G109" s="157"/>
      <c r="H109" s="157"/>
      <c r="I109" s="157"/>
      <c r="J109" s="157"/>
      <c r="K109" s="157"/>
      <c r="L109" s="157"/>
      <c r="M109" s="157"/>
      <c r="N109" s="157"/>
      <c r="O109" s="157"/>
      <c r="P109" s="157"/>
      <c r="Q109" s="157"/>
      <c r="R109" s="157"/>
      <c r="S109" s="157"/>
      <c r="T109" s="157"/>
      <c r="U109" s="157"/>
      <c r="V109" s="157"/>
      <c r="W109" s="157"/>
      <c r="X109" s="157"/>
      <c r="Y109" s="157"/>
      <c r="Z109" s="157"/>
      <c r="AA109" s="157"/>
      <c r="AB109" s="157"/>
      <c r="AC109" s="157"/>
      <c r="AD109" s="163"/>
    </row>
    <row r="110" spans="1:30" s="46" customFormat="1" ht="15.6" customHeight="1" x14ac:dyDescent="0.15">
      <c r="A110" s="163"/>
      <c r="B110" s="157"/>
      <c r="C110" s="174"/>
      <c r="D110" s="157" t="s">
        <v>317</v>
      </c>
      <c r="E110" s="157"/>
      <c r="F110" s="157"/>
      <c r="G110" s="157"/>
      <c r="H110" s="157"/>
      <c r="I110" s="157"/>
      <c r="J110" s="157"/>
      <c r="K110" s="157"/>
      <c r="L110" s="157"/>
      <c r="M110" s="157"/>
      <c r="N110" s="157"/>
      <c r="O110" s="157"/>
      <c r="P110" s="157"/>
      <c r="Q110" s="157"/>
      <c r="R110" s="157"/>
      <c r="S110" s="157"/>
      <c r="T110" s="157"/>
      <c r="U110" s="157"/>
      <c r="V110" s="157"/>
      <c r="W110" s="157"/>
      <c r="X110" s="157"/>
      <c r="Y110" s="157"/>
      <c r="Z110" s="157"/>
      <c r="AA110" s="157"/>
      <c r="AB110" s="157"/>
      <c r="AC110" s="157"/>
      <c r="AD110" s="163"/>
    </row>
    <row r="111" spans="1:30" s="46" customFormat="1" ht="15.6" customHeight="1" x14ac:dyDescent="0.15">
      <c r="A111" s="163"/>
      <c r="B111" s="157"/>
      <c r="C111" s="174"/>
      <c r="D111" s="157" t="s">
        <v>342</v>
      </c>
      <c r="E111" s="157"/>
      <c r="F111" s="157"/>
      <c r="G111" s="157"/>
      <c r="H111" s="157"/>
      <c r="I111" s="157"/>
      <c r="J111" s="157"/>
      <c r="K111" s="157"/>
      <c r="L111" s="157"/>
      <c r="M111" s="157"/>
      <c r="N111" s="157"/>
      <c r="O111" s="157"/>
      <c r="P111" s="157"/>
      <c r="Q111" s="157"/>
      <c r="R111" s="157"/>
      <c r="S111" s="157"/>
      <c r="T111" s="157"/>
      <c r="U111" s="157"/>
      <c r="V111" s="157"/>
      <c r="W111" s="157"/>
      <c r="X111" s="157"/>
      <c r="Y111" s="157"/>
      <c r="Z111" s="157"/>
      <c r="AA111" s="157"/>
      <c r="AB111" s="157"/>
      <c r="AC111" s="157"/>
      <c r="AD111" s="163"/>
    </row>
    <row r="112" spans="1:30" s="46" customFormat="1" ht="15.6" customHeight="1" x14ac:dyDescent="0.15">
      <c r="A112" s="163"/>
      <c r="B112" s="157"/>
      <c r="C112" s="174"/>
      <c r="D112" s="157" t="s">
        <v>300</v>
      </c>
      <c r="E112" s="157"/>
      <c r="F112" s="157"/>
      <c r="G112" s="157"/>
      <c r="H112" s="157"/>
      <c r="I112" s="157"/>
      <c r="J112" s="157"/>
      <c r="K112" s="157"/>
      <c r="L112" s="157"/>
      <c r="M112" s="157"/>
      <c r="N112" s="157"/>
      <c r="O112" s="157"/>
      <c r="P112" s="157"/>
      <c r="Q112" s="157"/>
      <c r="R112" s="157"/>
      <c r="S112" s="157"/>
      <c r="T112" s="157"/>
      <c r="U112" s="157"/>
      <c r="V112" s="157"/>
      <c r="W112" s="157"/>
      <c r="X112" s="157"/>
      <c r="Y112" s="157"/>
      <c r="Z112" s="157"/>
      <c r="AA112" s="157"/>
      <c r="AB112" s="163"/>
      <c r="AC112" s="163"/>
      <c r="AD112" s="163"/>
    </row>
    <row r="113" spans="1:30" s="46" customFormat="1" ht="15.6" customHeight="1" x14ac:dyDescent="0.15">
      <c r="A113" s="163"/>
      <c r="B113" s="157"/>
      <c r="C113" s="174"/>
      <c r="D113" s="157" t="s">
        <v>343</v>
      </c>
      <c r="E113" s="157"/>
      <c r="F113" s="157"/>
      <c r="G113" s="157"/>
      <c r="H113" s="157"/>
      <c r="I113" s="157"/>
      <c r="J113" s="157"/>
      <c r="K113" s="157"/>
      <c r="L113" s="157"/>
      <c r="M113" s="157"/>
      <c r="N113" s="157"/>
      <c r="O113" s="157"/>
      <c r="P113" s="157"/>
      <c r="Q113" s="157"/>
      <c r="R113" s="157"/>
      <c r="S113" s="157"/>
      <c r="T113" s="157"/>
      <c r="U113" s="157"/>
      <c r="V113" s="157"/>
      <c r="W113" s="157"/>
      <c r="X113" s="157"/>
      <c r="Y113" s="157"/>
      <c r="Z113" s="157"/>
      <c r="AA113" s="157"/>
      <c r="AB113" s="157"/>
      <c r="AC113" s="157"/>
      <c r="AD113" s="163"/>
    </row>
    <row r="114" spans="1:30" s="46" customFormat="1" ht="9" customHeight="1" x14ac:dyDescent="0.15">
      <c r="A114" s="163"/>
      <c r="B114" s="174"/>
      <c r="C114" s="157"/>
      <c r="D114" s="157"/>
      <c r="E114" s="157"/>
      <c r="F114" s="157"/>
      <c r="G114" s="157"/>
      <c r="H114" s="157"/>
      <c r="I114" s="157"/>
      <c r="J114" s="157"/>
      <c r="K114" s="157"/>
      <c r="L114" s="157"/>
      <c r="M114" s="157"/>
      <c r="N114" s="157"/>
      <c r="O114" s="157"/>
      <c r="P114" s="157"/>
      <c r="Q114" s="157"/>
      <c r="R114" s="157"/>
      <c r="S114" s="157"/>
      <c r="T114" s="157"/>
      <c r="U114" s="157"/>
      <c r="V114" s="157"/>
      <c r="W114" s="157"/>
      <c r="X114" s="157"/>
      <c r="Y114" s="157"/>
      <c r="Z114" s="157"/>
      <c r="AA114" s="157"/>
      <c r="AB114" s="157"/>
      <c r="AC114" s="157"/>
      <c r="AD114" s="163"/>
    </row>
    <row r="115" spans="1:30" s="46" customFormat="1" ht="15.6" customHeight="1" x14ac:dyDescent="0.15">
      <c r="A115" s="163"/>
      <c r="B115" s="157" t="s">
        <v>318</v>
      </c>
      <c r="C115" s="157"/>
      <c r="D115" s="157"/>
      <c r="E115" s="157"/>
      <c r="F115" s="157"/>
      <c r="G115" s="157"/>
      <c r="H115" s="157"/>
      <c r="I115" s="157"/>
      <c r="J115" s="157"/>
      <c r="K115" s="157"/>
      <c r="L115" s="157"/>
      <c r="M115" s="157"/>
      <c r="N115" s="157"/>
      <c r="O115" s="157"/>
      <c r="P115" s="157"/>
      <c r="Q115" s="157"/>
      <c r="R115" s="157"/>
      <c r="S115" s="157"/>
      <c r="T115" s="157"/>
      <c r="U115" s="157"/>
      <c r="V115" s="157"/>
      <c r="W115" s="157"/>
      <c r="X115" s="157"/>
      <c r="Y115" s="157"/>
      <c r="Z115" s="157"/>
      <c r="AA115" s="157"/>
      <c r="AB115" s="157"/>
      <c r="AC115" s="157"/>
      <c r="AD115" s="163"/>
    </row>
    <row r="116" spans="1:30" s="46" customFormat="1" ht="15.6" customHeight="1" x14ac:dyDescent="0.15">
      <c r="A116" s="163"/>
      <c r="B116" s="157"/>
      <c r="C116" s="174"/>
      <c r="D116" s="157" t="s">
        <v>319</v>
      </c>
      <c r="E116" s="157"/>
      <c r="F116" s="157"/>
      <c r="G116" s="157"/>
      <c r="H116" s="157"/>
      <c r="I116" s="157"/>
      <c r="J116" s="157"/>
      <c r="K116" s="157"/>
      <c r="L116" s="157"/>
      <c r="M116" s="157"/>
      <c r="N116" s="157"/>
      <c r="O116" s="157"/>
      <c r="P116" s="157"/>
      <c r="Q116" s="157"/>
      <c r="R116" s="157"/>
      <c r="S116" s="157"/>
      <c r="T116" s="157"/>
      <c r="U116" s="157"/>
      <c r="V116" s="157"/>
      <c r="W116" s="157"/>
      <c r="X116" s="157"/>
      <c r="Y116" s="157"/>
      <c r="Z116" s="157"/>
      <c r="AA116" s="157"/>
      <c r="AB116" s="157"/>
      <c r="AC116" s="157"/>
      <c r="AD116" s="163"/>
    </row>
    <row r="117" spans="1:30" s="46" customFormat="1" ht="15.6" customHeight="1" x14ac:dyDescent="0.15">
      <c r="A117" s="163"/>
      <c r="B117" s="157"/>
      <c r="C117" s="174"/>
      <c r="D117" s="157" t="s">
        <v>320</v>
      </c>
      <c r="E117" s="157"/>
      <c r="F117" s="157"/>
      <c r="G117" s="157"/>
      <c r="H117" s="157"/>
      <c r="I117" s="157"/>
      <c r="J117" s="157"/>
      <c r="K117" s="157"/>
      <c r="L117" s="157"/>
      <c r="M117" s="157"/>
      <c r="N117" s="157"/>
      <c r="O117" s="157"/>
      <c r="P117" s="157"/>
      <c r="Q117" s="157"/>
      <c r="R117" s="157"/>
      <c r="S117" s="157"/>
      <c r="T117" s="157"/>
      <c r="U117" s="157"/>
      <c r="V117" s="157"/>
      <c r="W117" s="157"/>
      <c r="X117" s="157"/>
      <c r="Y117" s="157"/>
      <c r="Z117" s="157"/>
      <c r="AA117" s="157"/>
      <c r="AB117" s="157"/>
      <c r="AC117" s="157"/>
      <c r="AD117" s="163"/>
    </row>
    <row r="118" spans="1:30" s="46" customFormat="1" ht="15.6" customHeight="1" x14ac:dyDescent="0.15">
      <c r="A118" s="163"/>
      <c r="B118" s="157"/>
      <c r="C118" s="174"/>
      <c r="D118" s="157" t="s">
        <v>300</v>
      </c>
      <c r="E118" s="157"/>
      <c r="F118" s="157"/>
      <c r="G118" s="157"/>
      <c r="H118" s="157"/>
      <c r="I118" s="157"/>
      <c r="J118" s="157"/>
      <c r="K118" s="157"/>
      <c r="L118" s="157"/>
      <c r="M118" s="157"/>
      <c r="N118" s="157"/>
      <c r="O118" s="157"/>
      <c r="P118" s="157"/>
      <c r="Q118" s="157"/>
      <c r="R118" s="157"/>
      <c r="S118" s="157"/>
      <c r="T118" s="157"/>
      <c r="U118" s="157"/>
      <c r="V118" s="157"/>
      <c r="W118" s="157"/>
      <c r="X118" s="157"/>
      <c r="Y118" s="157"/>
      <c r="Z118" s="157"/>
      <c r="AA118" s="157"/>
      <c r="AB118" s="163"/>
      <c r="AC118" s="163"/>
      <c r="AD118" s="163"/>
    </row>
    <row r="119" spans="1:30" s="46" customFormat="1" ht="6.75" customHeight="1" x14ac:dyDescent="0.15">
      <c r="A119" s="163"/>
      <c r="B119" s="157"/>
      <c r="C119" s="157"/>
      <c r="D119" s="157"/>
      <c r="E119" s="157"/>
      <c r="F119" s="157"/>
      <c r="G119" s="157"/>
      <c r="H119" s="157"/>
      <c r="I119" s="157"/>
      <c r="J119" s="157"/>
      <c r="K119" s="157"/>
      <c r="L119" s="157"/>
      <c r="M119" s="157"/>
      <c r="N119" s="157"/>
      <c r="O119" s="157"/>
      <c r="P119" s="157"/>
      <c r="Q119" s="157"/>
      <c r="R119" s="157"/>
      <c r="S119" s="157"/>
      <c r="T119" s="157"/>
      <c r="U119" s="157"/>
      <c r="V119" s="157"/>
      <c r="W119" s="157"/>
      <c r="X119" s="157"/>
      <c r="Y119" s="157"/>
      <c r="Z119" s="157"/>
      <c r="AA119" s="157"/>
      <c r="AB119" s="163"/>
      <c r="AC119" s="163"/>
      <c r="AD119" s="163"/>
    </row>
    <row r="120" spans="1:30" s="46" customFormat="1" ht="15.6" customHeight="1" x14ac:dyDescent="0.15">
      <c r="A120" s="163"/>
      <c r="B120" s="157" t="s">
        <v>367</v>
      </c>
      <c r="C120" s="157"/>
      <c r="D120" s="157"/>
      <c r="E120" s="157"/>
      <c r="F120" s="157"/>
      <c r="G120" s="157"/>
      <c r="H120" s="157"/>
      <c r="I120" s="157"/>
      <c r="J120" s="157"/>
      <c r="K120" s="157"/>
      <c r="L120" s="157"/>
      <c r="M120" s="157"/>
      <c r="N120" s="157"/>
      <c r="O120" s="157"/>
      <c r="P120" s="157"/>
      <c r="Q120" s="157"/>
      <c r="R120" s="157"/>
      <c r="S120" s="157"/>
      <c r="T120" s="157"/>
      <c r="U120" s="157"/>
      <c r="V120" s="157"/>
      <c r="W120" s="157"/>
      <c r="X120" s="157"/>
      <c r="Y120" s="157"/>
      <c r="Z120" s="157"/>
      <c r="AA120" s="157"/>
      <c r="AB120" s="157"/>
      <c r="AC120" s="157"/>
      <c r="AD120" s="163"/>
    </row>
    <row r="121" spans="1:30" s="46" customFormat="1" ht="15.6" customHeight="1" x14ac:dyDescent="0.15">
      <c r="A121" s="163"/>
      <c r="B121" s="157"/>
      <c r="C121" s="174"/>
      <c r="D121" s="157" t="s">
        <v>321</v>
      </c>
      <c r="E121" s="157"/>
      <c r="F121" s="157"/>
      <c r="G121" s="157"/>
      <c r="H121" s="157"/>
      <c r="I121" s="157"/>
      <c r="J121" s="157"/>
      <c r="K121" s="157"/>
      <c r="L121" s="157"/>
      <c r="M121" s="157"/>
      <c r="N121" s="157"/>
      <c r="O121" s="157"/>
      <c r="P121" s="157"/>
      <c r="Q121" s="157"/>
      <c r="R121" s="157"/>
      <c r="S121" s="157"/>
      <c r="T121" s="157"/>
      <c r="U121" s="157"/>
      <c r="V121" s="157"/>
      <c r="W121" s="157"/>
      <c r="X121" s="157"/>
      <c r="Y121" s="157"/>
      <c r="Z121" s="157"/>
      <c r="AA121" s="157"/>
      <c r="AB121" s="157"/>
      <c r="AC121" s="157"/>
      <c r="AD121" s="163"/>
    </row>
    <row r="122" spans="1:30" s="46" customFormat="1" ht="15.6" customHeight="1" x14ac:dyDescent="0.15">
      <c r="A122" s="163"/>
      <c r="B122" s="157"/>
      <c r="C122" s="174"/>
      <c r="D122" s="157" t="s">
        <v>322</v>
      </c>
      <c r="E122" s="157"/>
      <c r="F122" s="157"/>
      <c r="G122" s="157"/>
      <c r="H122" s="157"/>
      <c r="I122" s="157"/>
      <c r="J122" s="157"/>
      <c r="K122" s="157"/>
      <c r="L122" s="157"/>
      <c r="M122" s="157"/>
      <c r="N122" s="157"/>
      <c r="O122" s="157"/>
      <c r="P122" s="157"/>
      <c r="Q122" s="157"/>
      <c r="R122" s="157"/>
      <c r="S122" s="157"/>
      <c r="T122" s="157"/>
      <c r="U122" s="157"/>
      <c r="V122" s="157"/>
      <c r="W122" s="157"/>
      <c r="X122" s="157"/>
      <c r="Y122" s="157"/>
      <c r="Z122" s="157"/>
      <c r="AA122" s="157"/>
      <c r="AB122" s="157"/>
      <c r="AC122" s="157"/>
      <c r="AD122" s="163"/>
    </row>
    <row r="123" spans="1:30" s="46" customFormat="1" ht="15.6" customHeight="1" x14ac:dyDescent="0.15">
      <c r="A123" s="163"/>
      <c r="B123" s="157"/>
      <c r="C123" s="174"/>
      <c r="D123" s="157" t="s">
        <v>300</v>
      </c>
      <c r="E123" s="157"/>
      <c r="F123" s="157"/>
      <c r="G123" s="157"/>
      <c r="H123" s="157"/>
      <c r="I123" s="157"/>
      <c r="J123" s="157"/>
      <c r="K123" s="157"/>
      <c r="L123" s="157"/>
      <c r="M123" s="157"/>
      <c r="N123" s="157"/>
      <c r="O123" s="157"/>
      <c r="P123" s="157"/>
      <c r="Q123" s="157"/>
      <c r="R123" s="157"/>
      <c r="S123" s="157"/>
      <c r="T123" s="157"/>
      <c r="U123" s="157"/>
      <c r="V123" s="157"/>
      <c r="W123" s="157"/>
      <c r="X123" s="157"/>
      <c r="Y123" s="157"/>
      <c r="Z123" s="157"/>
      <c r="AA123" s="157"/>
      <c r="AB123" s="157"/>
      <c r="AC123" s="157"/>
      <c r="AD123" s="163"/>
    </row>
    <row r="124" spans="1:30" s="46" customFormat="1" ht="7.5" customHeight="1" x14ac:dyDescent="0.15">
      <c r="A124" s="163"/>
      <c r="B124" s="157"/>
      <c r="C124" s="157"/>
      <c r="D124" s="157"/>
      <c r="E124" s="157"/>
      <c r="F124" s="157"/>
      <c r="G124" s="157"/>
      <c r="H124" s="157"/>
      <c r="I124" s="157"/>
      <c r="J124" s="157"/>
      <c r="K124" s="157"/>
      <c r="L124" s="157"/>
      <c r="M124" s="157"/>
      <c r="N124" s="157"/>
      <c r="O124" s="157"/>
      <c r="P124" s="157"/>
      <c r="Q124" s="157"/>
      <c r="R124" s="157"/>
      <c r="S124" s="157"/>
      <c r="T124" s="157"/>
      <c r="U124" s="157"/>
      <c r="V124" s="157"/>
      <c r="W124" s="157"/>
      <c r="X124" s="157"/>
      <c r="Y124" s="157"/>
      <c r="Z124" s="157"/>
      <c r="AA124" s="157"/>
      <c r="AB124" s="163"/>
      <c r="AC124" s="163"/>
      <c r="AD124" s="163"/>
    </row>
    <row r="125" spans="1:30" s="46" customFormat="1" ht="15.6" customHeight="1" x14ac:dyDescent="0.15">
      <c r="A125" s="163"/>
      <c r="B125" s="157" t="s">
        <v>364</v>
      </c>
      <c r="C125" s="157"/>
      <c r="D125" s="157"/>
      <c r="E125" s="157"/>
      <c r="F125" s="157"/>
      <c r="G125" s="157"/>
      <c r="H125" s="157"/>
      <c r="I125" s="157"/>
      <c r="J125" s="157"/>
      <c r="K125" s="157"/>
      <c r="L125" s="157"/>
      <c r="M125" s="157"/>
      <c r="N125" s="157"/>
      <c r="O125" s="157"/>
      <c r="P125" s="157"/>
      <c r="Q125" s="157"/>
      <c r="R125" s="157"/>
      <c r="S125" s="157"/>
      <c r="T125" s="157"/>
      <c r="U125" s="157"/>
      <c r="V125" s="157"/>
      <c r="W125" s="157"/>
      <c r="X125" s="157"/>
      <c r="Y125" s="157"/>
      <c r="Z125" s="157"/>
      <c r="AA125" s="157"/>
      <c r="AB125" s="157"/>
      <c r="AC125" s="157"/>
      <c r="AD125" s="163"/>
    </row>
    <row r="126" spans="1:30" s="46" customFormat="1" ht="15.6" customHeight="1" x14ac:dyDescent="0.15">
      <c r="A126" s="163"/>
      <c r="B126" s="157"/>
      <c r="C126" s="174"/>
      <c r="D126" s="157" t="s">
        <v>304</v>
      </c>
      <c r="E126" s="157"/>
      <c r="F126" s="157"/>
      <c r="G126" s="157"/>
      <c r="H126" s="157"/>
      <c r="I126" s="157"/>
      <c r="J126" s="157"/>
      <c r="K126" s="157"/>
      <c r="L126" s="157"/>
      <c r="M126" s="157"/>
      <c r="N126" s="157"/>
      <c r="O126" s="157"/>
      <c r="P126" s="157"/>
      <c r="Q126" s="157"/>
      <c r="R126" s="157"/>
      <c r="S126" s="157"/>
      <c r="T126" s="157"/>
      <c r="U126" s="157"/>
      <c r="V126" s="157"/>
      <c r="W126" s="157"/>
      <c r="X126" s="157"/>
      <c r="Y126" s="157"/>
      <c r="Z126" s="157"/>
      <c r="AA126" s="157"/>
      <c r="AB126" s="157"/>
      <c r="AC126" s="157"/>
      <c r="AD126" s="163"/>
    </row>
    <row r="127" spans="1:30" s="46" customFormat="1" ht="15.6" customHeight="1" x14ac:dyDescent="0.15">
      <c r="A127" s="163"/>
      <c r="B127" s="157"/>
      <c r="C127" s="174"/>
      <c r="D127" s="157" t="s">
        <v>323</v>
      </c>
      <c r="E127" s="157"/>
      <c r="F127" s="157"/>
      <c r="G127" s="157"/>
      <c r="H127" s="157"/>
      <c r="I127" s="157"/>
      <c r="J127" s="157"/>
      <c r="K127" s="157"/>
      <c r="L127" s="157"/>
      <c r="M127" s="157"/>
      <c r="N127" s="157"/>
      <c r="O127" s="157"/>
      <c r="P127" s="157"/>
      <c r="Q127" s="157"/>
      <c r="R127" s="157"/>
      <c r="S127" s="157"/>
      <c r="T127" s="157"/>
      <c r="U127" s="157"/>
      <c r="V127" s="157"/>
      <c r="W127" s="157"/>
      <c r="X127" s="157"/>
      <c r="Y127" s="157"/>
      <c r="Z127" s="157"/>
      <c r="AA127" s="157"/>
      <c r="AB127" s="157"/>
      <c r="AC127" s="157"/>
      <c r="AD127" s="163"/>
    </row>
    <row r="128" spans="1:30" s="46" customFormat="1" ht="15.6" customHeight="1" x14ac:dyDescent="0.15">
      <c r="A128" s="163"/>
      <c r="B128" s="157"/>
      <c r="C128" s="174"/>
      <c r="D128" s="157" t="s">
        <v>365</v>
      </c>
      <c r="E128" s="157"/>
      <c r="F128" s="157"/>
      <c r="G128" s="157"/>
      <c r="H128" s="157"/>
      <c r="I128" s="157"/>
      <c r="J128" s="157"/>
      <c r="K128" s="157"/>
      <c r="L128" s="157"/>
      <c r="M128" s="157"/>
      <c r="N128" s="157"/>
      <c r="O128" s="157"/>
      <c r="P128" s="157"/>
      <c r="Q128" s="157"/>
      <c r="R128" s="157"/>
      <c r="S128" s="157"/>
      <c r="T128" s="157"/>
      <c r="U128" s="157"/>
      <c r="V128" s="157"/>
      <c r="W128" s="157"/>
      <c r="X128" s="157"/>
      <c r="Y128" s="157"/>
      <c r="Z128" s="157"/>
      <c r="AA128" s="157"/>
      <c r="AB128" s="157"/>
      <c r="AC128" s="157"/>
      <c r="AD128" s="163"/>
    </row>
    <row r="129" spans="1:30" s="46" customFormat="1" ht="15.6" customHeight="1" x14ac:dyDescent="0.15">
      <c r="A129" s="163"/>
      <c r="B129" s="157"/>
      <c r="C129" s="174"/>
      <c r="D129" s="157" t="s">
        <v>307</v>
      </c>
      <c r="E129" s="157"/>
      <c r="F129" s="157"/>
      <c r="G129" s="157"/>
      <c r="H129" s="157"/>
      <c r="I129" s="157"/>
      <c r="J129" s="157"/>
      <c r="K129" s="157"/>
      <c r="L129" s="157"/>
      <c r="M129" s="157"/>
      <c r="N129" s="157"/>
      <c r="O129" s="157"/>
      <c r="P129" s="157"/>
      <c r="Q129" s="157"/>
      <c r="R129" s="157"/>
      <c r="S129" s="157"/>
      <c r="T129" s="157"/>
      <c r="U129" s="157"/>
      <c r="V129" s="157"/>
      <c r="W129" s="157"/>
      <c r="X129" s="157"/>
      <c r="Y129" s="157"/>
      <c r="Z129" s="157"/>
      <c r="AA129" s="157"/>
      <c r="AB129" s="157"/>
      <c r="AC129" s="157"/>
      <c r="AD129" s="163"/>
    </row>
    <row r="130" spans="1:30" s="46" customFormat="1" ht="15.6" customHeight="1" x14ac:dyDescent="0.15">
      <c r="A130" s="163"/>
      <c r="B130" s="157"/>
      <c r="C130" s="174"/>
      <c r="D130" s="157" t="s">
        <v>308</v>
      </c>
      <c r="E130" s="157"/>
      <c r="F130" s="157"/>
      <c r="G130" s="157"/>
      <c r="H130" s="157"/>
      <c r="I130" s="157"/>
      <c r="J130" s="157"/>
      <c r="K130" s="157"/>
      <c r="L130" s="157"/>
      <c r="M130" s="157"/>
      <c r="N130" s="157"/>
      <c r="O130" s="157"/>
      <c r="P130" s="157"/>
      <c r="Q130" s="157"/>
      <c r="R130" s="157"/>
      <c r="S130" s="157"/>
      <c r="T130" s="157"/>
      <c r="U130" s="157"/>
      <c r="V130" s="157"/>
      <c r="W130" s="157"/>
      <c r="X130" s="157"/>
      <c r="Y130" s="157"/>
      <c r="Z130" s="157"/>
      <c r="AA130" s="157"/>
      <c r="AB130" s="157"/>
      <c r="AC130" s="157"/>
      <c r="AD130" s="163"/>
    </row>
    <row r="131" spans="1:30" s="46" customFormat="1" ht="15.6" customHeight="1" x14ac:dyDescent="0.15">
      <c r="A131" s="163"/>
      <c r="B131" s="157"/>
      <c r="C131" s="174"/>
      <c r="D131" s="157" t="s">
        <v>300</v>
      </c>
      <c r="E131" s="157"/>
      <c r="F131" s="157"/>
      <c r="G131" s="157"/>
      <c r="H131" s="157"/>
      <c r="I131" s="157"/>
      <c r="J131" s="157"/>
      <c r="K131" s="157"/>
      <c r="L131" s="157"/>
      <c r="M131" s="157"/>
      <c r="N131" s="157"/>
      <c r="O131" s="157"/>
      <c r="P131" s="157"/>
      <c r="Q131" s="157"/>
      <c r="R131" s="157"/>
      <c r="S131" s="157"/>
      <c r="T131" s="157"/>
      <c r="U131" s="157"/>
      <c r="V131" s="157"/>
      <c r="W131" s="157"/>
      <c r="X131" s="157"/>
      <c r="Y131" s="157"/>
      <c r="Z131" s="157"/>
      <c r="AA131" s="157"/>
      <c r="AB131" s="157"/>
      <c r="AC131" s="157"/>
      <c r="AD131" s="163"/>
    </row>
    <row r="132" spans="1:30" s="46" customFormat="1" ht="7.5" customHeight="1" x14ac:dyDescent="0.15">
      <c r="A132" s="163"/>
      <c r="B132" s="157"/>
      <c r="C132" s="157"/>
      <c r="D132" s="157"/>
      <c r="E132" s="157"/>
      <c r="F132" s="157"/>
      <c r="G132" s="157"/>
      <c r="H132" s="157"/>
      <c r="I132" s="157"/>
      <c r="J132" s="157"/>
      <c r="K132" s="157"/>
      <c r="L132" s="157"/>
      <c r="M132" s="157"/>
      <c r="N132" s="157"/>
      <c r="O132" s="157"/>
      <c r="P132" s="157"/>
      <c r="Q132" s="157"/>
      <c r="R132" s="157"/>
      <c r="S132" s="157"/>
      <c r="T132" s="157"/>
      <c r="U132" s="157"/>
      <c r="V132" s="157"/>
      <c r="W132" s="157"/>
      <c r="X132" s="157"/>
      <c r="Y132" s="157"/>
      <c r="Z132" s="157"/>
      <c r="AA132" s="157"/>
      <c r="AB132" s="163"/>
      <c r="AC132" s="163"/>
      <c r="AD132" s="163"/>
    </row>
    <row r="133" spans="1:30" s="46" customFormat="1" ht="15.6" customHeight="1" x14ac:dyDescent="0.15">
      <c r="A133" s="163"/>
      <c r="B133" s="157" t="s">
        <v>366</v>
      </c>
      <c r="C133" s="157"/>
      <c r="D133" s="157"/>
      <c r="E133" s="157"/>
      <c r="F133" s="157"/>
      <c r="G133" s="157"/>
      <c r="H133" s="157"/>
      <c r="I133" s="157"/>
      <c r="J133" s="157"/>
      <c r="K133" s="157"/>
      <c r="L133" s="157"/>
      <c r="M133" s="157"/>
      <c r="N133" s="157"/>
      <c r="O133" s="157"/>
      <c r="P133" s="157"/>
      <c r="Q133" s="157"/>
      <c r="R133" s="157"/>
      <c r="S133" s="157"/>
      <c r="T133" s="157"/>
      <c r="U133" s="157"/>
      <c r="V133" s="157"/>
      <c r="W133" s="157"/>
      <c r="X133" s="157"/>
      <c r="Y133" s="157"/>
      <c r="Z133" s="157"/>
      <c r="AA133" s="157"/>
      <c r="AB133" s="157"/>
      <c r="AC133" s="157"/>
      <c r="AD133" s="163"/>
    </row>
    <row r="134" spans="1:30" s="46" customFormat="1" ht="15.6" customHeight="1" x14ac:dyDescent="0.15">
      <c r="A134" s="163"/>
      <c r="B134" s="157"/>
      <c r="C134" s="174"/>
      <c r="D134" s="157" t="s">
        <v>324</v>
      </c>
      <c r="E134" s="157"/>
      <c r="F134" s="157"/>
      <c r="G134" s="157"/>
      <c r="H134" s="157"/>
      <c r="I134" s="157"/>
      <c r="J134" s="157"/>
      <c r="K134" s="157"/>
      <c r="L134" s="157"/>
      <c r="M134" s="157"/>
      <c r="N134" s="157"/>
      <c r="O134" s="157"/>
      <c r="P134" s="157"/>
      <c r="Q134" s="157"/>
      <c r="R134" s="157"/>
      <c r="S134" s="157"/>
      <c r="T134" s="157"/>
      <c r="U134" s="157"/>
      <c r="V134" s="157"/>
      <c r="W134" s="157"/>
      <c r="X134" s="157"/>
      <c r="Y134" s="157"/>
      <c r="Z134" s="157"/>
      <c r="AA134" s="157"/>
      <c r="AB134" s="157"/>
      <c r="AC134" s="157"/>
      <c r="AD134" s="163"/>
    </row>
    <row r="135" spans="1:30" s="46" customFormat="1" ht="15.6" customHeight="1" x14ac:dyDescent="0.15">
      <c r="A135" s="163"/>
      <c r="B135" s="157"/>
      <c r="C135" s="174"/>
      <c r="D135" s="157" t="s">
        <v>325</v>
      </c>
      <c r="E135" s="157"/>
      <c r="F135" s="157"/>
      <c r="G135" s="157"/>
      <c r="H135" s="157"/>
      <c r="I135" s="157"/>
      <c r="J135" s="157"/>
      <c r="K135" s="157"/>
      <c r="L135" s="157"/>
      <c r="M135" s="157"/>
      <c r="N135" s="157"/>
      <c r="O135" s="157"/>
      <c r="P135" s="157"/>
      <c r="Q135" s="157"/>
      <c r="R135" s="157"/>
      <c r="S135" s="157"/>
      <c r="T135" s="157"/>
      <c r="U135" s="157"/>
      <c r="V135" s="157"/>
      <c r="W135" s="157"/>
      <c r="X135" s="157"/>
      <c r="Y135" s="157"/>
      <c r="Z135" s="157"/>
      <c r="AA135" s="157"/>
      <c r="AB135" s="157"/>
      <c r="AC135" s="157"/>
      <c r="AD135" s="163"/>
    </row>
    <row r="136" spans="1:30" s="46" customFormat="1" ht="15.6" customHeight="1" x14ac:dyDescent="0.15">
      <c r="A136" s="163"/>
      <c r="B136" s="157"/>
      <c r="C136" s="174"/>
      <c r="D136" s="157" t="s">
        <v>326</v>
      </c>
      <c r="E136" s="157"/>
      <c r="F136" s="157"/>
      <c r="G136" s="157"/>
      <c r="H136" s="157"/>
      <c r="I136" s="157"/>
      <c r="J136" s="157"/>
      <c r="K136" s="157"/>
      <c r="L136" s="157"/>
      <c r="M136" s="157"/>
      <c r="N136" s="157"/>
      <c r="O136" s="157"/>
      <c r="P136" s="157"/>
      <c r="Q136" s="157"/>
      <c r="R136" s="157"/>
      <c r="S136" s="157"/>
      <c r="T136" s="157"/>
      <c r="U136" s="157"/>
      <c r="V136" s="157"/>
      <c r="W136" s="157"/>
      <c r="X136" s="157"/>
      <c r="Y136" s="157"/>
      <c r="Z136" s="157"/>
      <c r="AA136" s="157"/>
      <c r="AB136" s="157"/>
      <c r="AC136" s="157"/>
      <c r="AD136" s="163"/>
    </row>
    <row r="137" spans="1:30" s="46" customFormat="1" ht="15.6" customHeight="1" x14ac:dyDescent="0.15">
      <c r="A137" s="163"/>
      <c r="B137" s="157"/>
      <c r="C137" s="174"/>
      <c r="D137" s="157" t="s">
        <v>327</v>
      </c>
      <c r="E137" s="157"/>
      <c r="F137" s="157"/>
      <c r="G137" s="157"/>
      <c r="H137" s="157"/>
      <c r="I137" s="157"/>
      <c r="J137" s="157"/>
      <c r="K137" s="157"/>
      <c r="L137" s="157"/>
      <c r="M137" s="157"/>
      <c r="N137" s="157"/>
      <c r="O137" s="157"/>
      <c r="P137" s="157"/>
      <c r="Q137" s="157"/>
      <c r="R137" s="157"/>
      <c r="S137" s="157"/>
      <c r="T137" s="157"/>
      <c r="U137" s="157"/>
      <c r="V137" s="157"/>
      <c r="W137" s="157"/>
      <c r="X137" s="157"/>
      <c r="Y137" s="157"/>
      <c r="Z137" s="157"/>
      <c r="AA137" s="157"/>
      <c r="AB137" s="157"/>
      <c r="AC137" s="157"/>
      <c r="AD137" s="163"/>
    </row>
    <row r="138" spans="1:30" s="46" customFormat="1" ht="15.6" customHeight="1" x14ac:dyDescent="0.15">
      <c r="A138" s="163"/>
      <c r="B138" s="157"/>
      <c r="C138" s="174"/>
      <c r="D138" s="157" t="s">
        <v>328</v>
      </c>
      <c r="E138" s="157"/>
      <c r="F138" s="157"/>
      <c r="G138" s="157"/>
      <c r="H138" s="157"/>
      <c r="I138" s="157"/>
      <c r="J138" s="157"/>
      <c r="K138" s="157"/>
      <c r="L138" s="157"/>
      <c r="M138" s="157"/>
      <c r="N138" s="157"/>
      <c r="O138" s="157"/>
      <c r="P138" s="157"/>
      <c r="Q138" s="157"/>
      <c r="R138" s="157"/>
      <c r="S138" s="157"/>
      <c r="T138" s="157"/>
      <c r="U138" s="157"/>
      <c r="V138" s="157"/>
      <c r="W138" s="157"/>
      <c r="X138" s="157"/>
      <c r="Y138" s="157"/>
      <c r="Z138" s="157"/>
      <c r="AA138" s="157"/>
      <c r="AB138" s="157"/>
      <c r="AC138" s="157"/>
      <c r="AD138" s="163"/>
    </row>
    <row r="139" spans="1:30" s="46" customFormat="1" ht="15.6" customHeight="1" x14ac:dyDescent="0.15">
      <c r="A139" s="163"/>
      <c r="B139" s="157"/>
      <c r="C139" s="174"/>
      <c r="D139" s="157" t="s">
        <v>329</v>
      </c>
      <c r="E139" s="157"/>
      <c r="F139" s="157"/>
      <c r="G139" s="157"/>
      <c r="H139" s="157"/>
      <c r="I139" s="157"/>
      <c r="J139" s="157"/>
      <c r="K139" s="157"/>
      <c r="L139" s="157"/>
      <c r="M139" s="157"/>
      <c r="N139" s="157"/>
      <c r="O139" s="157"/>
      <c r="P139" s="157"/>
      <c r="Q139" s="157"/>
      <c r="R139" s="157"/>
      <c r="S139" s="157"/>
      <c r="T139" s="157"/>
      <c r="U139" s="157"/>
      <c r="V139" s="157"/>
      <c r="W139" s="157"/>
      <c r="X139" s="157"/>
      <c r="Y139" s="157"/>
      <c r="Z139" s="157"/>
      <c r="AA139" s="157"/>
      <c r="AB139" s="157"/>
      <c r="AC139" s="157"/>
      <c r="AD139" s="163"/>
    </row>
    <row r="140" spans="1:30" s="46" customFormat="1" ht="15.6" customHeight="1" x14ac:dyDescent="0.15">
      <c r="A140" s="163"/>
      <c r="B140" s="157"/>
      <c r="C140" s="174"/>
      <c r="D140" s="157" t="s">
        <v>300</v>
      </c>
      <c r="E140" s="157"/>
      <c r="F140" s="157"/>
      <c r="G140" s="157"/>
      <c r="H140" s="157"/>
      <c r="I140" s="157"/>
      <c r="J140" s="157"/>
      <c r="K140" s="157"/>
      <c r="L140" s="157"/>
      <c r="M140" s="157"/>
      <c r="N140" s="157"/>
      <c r="O140" s="157"/>
      <c r="P140" s="157"/>
      <c r="Q140" s="157"/>
      <c r="R140" s="157"/>
      <c r="S140" s="157"/>
      <c r="T140" s="157"/>
      <c r="U140" s="157"/>
      <c r="V140" s="157"/>
      <c r="W140" s="157"/>
      <c r="X140" s="157"/>
      <c r="Y140" s="157"/>
      <c r="Z140" s="157"/>
      <c r="AA140" s="157"/>
      <c r="AB140" s="157"/>
      <c r="AC140" s="157"/>
      <c r="AD140" s="163"/>
    </row>
    <row r="141" spans="1:30" s="46" customFormat="1" ht="9" customHeight="1" x14ac:dyDescent="0.15">
      <c r="A141" s="90"/>
      <c r="B141" s="90"/>
      <c r="C141" s="83"/>
      <c r="D141" s="83"/>
      <c r="E141" s="83"/>
      <c r="F141" s="83"/>
      <c r="G141" s="83"/>
      <c r="H141" s="83"/>
      <c r="I141" s="83"/>
      <c r="J141" s="83"/>
      <c r="K141" s="83"/>
      <c r="L141" s="83"/>
      <c r="M141" s="83"/>
      <c r="N141" s="83"/>
      <c r="O141" s="83"/>
      <c r="P141" s="83"/>
      <c r="Q141" s="83"/>
      <c r="R141" s="83"/>
      <c r="S141" s="83"/>
      <c r="T141" s="83"/>
      <c r="U141" s="83"/>
      <c r="V141" s="83"/>
      <c r="W141" s="83"/>
      <c r="X141" s="83"/>
      <c r="Y141" s="83"/>
      <c r="Z141" s="83"/>
      <c r="AA141" s="83"/>
      <c r="AB141" s="83"/>
      <c r="AC141" s="83"/>
      <c r="AD141" s="90"/>
    </row>
    <row r="142" spans="1:30" s="46" customFormat="1" ht="13.5" customHeight="1" x14ac:dyDescent="0.15">
      <c r="A142" s="117">
        <v>4</v>
      </c>
      <c r="B142" s="177" t="s">
        <v>215</v>
      </c>
      <c r="C142" s="167"/>
      <c r="D142" s="167"/>
      <c r="E142" s="167"/>
      <c r="F142" s="167"/>
      <c r="G142" s="167"/>
      <c r="H142" s="167"/>
      <c r="I142" s="167"/>
      <c r="J142" s="167"/>
      <c r="K142" s="167"/>
      <c r="L142" s="167"/>
      <c r="M142" s="167"/>
      <c r="N142" s="167"/>
      <c r="O142" s="167"/>
      <c r="P142" s="167"/>
      <c r="Q142" s="167"/>
      <c r="R142" s="167"/>
      <c r="S142" s="167"/>
      <c r="T142" s="167"/>
      <c r="U142" s="167"/>
      <c r="V142" s="167"/>
      <c r="W142" s="167"/>
      <c r="X142" s="167"/>
      <c r="Y142" s="167"/>
      <c r="Z142" s="167"/>
      <c r="AA142" s="167"/>
      <c r="AB142" s="167"/>
      <c r="AC142" s="167"/>
      <c r="AD142" s="90"/>
    </row>
    <row r="143" spans="1:30" s="46" customFormat="1" ht="15.6" customHeight="1" x14ac:dyDescent="0.15">
      <c r="A143" s="90"/>
      <c r="B143" s="166" t="s">
        <v>330</v>
      </c>
      <c r="C143" s="166"/>
      <c r="D143" s="166"/>
      <c r="E143" s="166"/>
      <c r="F143" s="166"/>
      <c r="G143" s="166"/>
      <c r="H143" s="166"/>
      <c r="I143" s="166"/>
      <c r="J143" s="166"/>
      <c r="K143" s="166"/>
      <c r="L143" s="166"/>
      <c r="M143" s="166"/>
      <c r="N143" s="166"/>
      <c r="O143" s="166"/>
      <c r="P143" s="166"/>
      <c r="Q143" s="166"/>
      <c r="R143" s="166"/>
      <c r="S143" s="166"/>
      <c r="T143" s="166"/>
      <c r="U143" s="166"/>
      <c r="V143" s="166"/>
      <c r="W143" s="166"/>
      <c r="X143" s="158"/>
      <c r="Y143" s="158"/>
      <c r="Z143" s="158"/>
      <c r="AA143" s="158"/>
      <c r="AB143" s="158"/>
      <c r="AC143" s="158"/>
      <c r="AD143" s="90"/>
    </row>
    <row r="144" spans="1:30" s="46" customFormat="1" ht="15.6" customHeight="1" x14ac:dyDescent="0.15">
      <c r="A144" s="90"/>
      <c r="B144" s="166" t="s">
        <v>331</v>
      </c>
      <c r="C144" s="166"/>
      <c r="D144" s="166"/>
      <c r="E144" s="166"/>
      <c r="F144" s="166"/>
      <c r="G144" s="166"/>
      <c r="H144" s="166"/>
      <c r="I144" s="166"/>
      <c r="J144" s="166"/>
      <c r="K144" s="166"/>
      <c r="L144" s="166"/>
      <c r="M144" s="166"/>
      <c r="N144" s="166"/>
      <c r="O144" s="166"/>
      <c r="P144" s="166"/>
      <c r="Q144" s="166"/>
      <c r="R144" s="166"/>
      <c r="S144" s="166"/>
      <c r="T144" s="166"/>
      <c r="U144" s="166"/>
      <c r="V144" s="166"/>
      <c r="W144" s="166"/>
      <c r="X144" s="158"/>
      <c r="Y144" s="158"/>
      <c r="Z144" s="158"/>
      <c r="AA144" s="158"/>
      <c r="AB144" s="158"/>
      <c r="AC144" s="158"/>
      <c r="AD144" s="90"/>
    </row>
    <row r="145" spans="1:30" s="46" customFormat="1" ht="15.6" customHeight="1" x14ac:dyDescent="0.15">
      <c r="A145" s="90"/>
      <c r="B145" s="157"/>
      <c r="C145" s="174"/>
      <c r="D145" s="157" t="s">
        <v>459</v>
      </c>
      <c r="E145" s="157"/>
      <c r="F145" s="157"/>
      <c r="G145" s="157"/>
      <c r="H145" s="157"/>
      <c r="I145" s="157"/>
      <c r="J145" s="157"/>
      <c r="K145" s="176"/>
      <c r="L145" s="176"/>
      <c r="M145" s="176"/>
      <c r="N145" s="176"/>
      <c r="O145" s="176"/>
      <c r="P145" s="176"/>
      <c r="Q145" s="176"/>
      <c r="R145" s="176"/>
      <c r="S145" s="176"/>
      <c r="T145" s="176"/>
      <c r="U145" s="176"/>
      <c r="V145" s="176"/>
      <c r="W145" s="176"/>
      <c r="X145" s="176"/>
      <c r="Y145" s="176"/>
      <c r="Z145" s="176"/>
      <c r="AA145" s="157"/>
      <c r="AB145" s="157"/>
      <c r="AC145" s="157"/>
      <c r="AD145" s="90"/>
    </row>
    <row r="146" spans="1:30" s="46" customFormat="1" ht="15.6" customHeight="1" x14ac:dyDescent="0.15">
      <c r="A146" s="90"/>
      <c r="B146" s="157"/>
      <c r="C146" s="174"/>
      <c r="D146" s="157" t="s">
        <v>332</v>
      </c>
      <c r="E146" s="157"/>
      <c r="F146" s="157"/>
      <c r="G146" s="157"/>
      <c r="H146" s="157"/>
      <c r="I146" s="157"/>
      <c r="J146" s="157"/>
      <c r="K146" s="157"/>
      <c r="L146" s="157"/>
      <c r="M146" s="157"/>
      <c r="N146" s="157"/>
      <c r="O146" s="157"/>
      <c r="P146" s="157"/>
      <c r="Q146" s="157"/>
      <c r="R146" s="157"/>
      <c r="S146" s="157"/>
      <c r="T146" s="157"/>
      <c r="U146" s="157"/>
      <c r="V146" s="157"/>
      <c r="W146" s="157"/>
      <c r="X146" s="157"/>
      <c r="Y146" s="157"/>
      <c r="Z146" s="157"/>
      <c r="AA146" s="157"/>
      <c r="AB146" s="157"/>
      <c r="AC146" s="157"/>
      <c r="AD146" s="90"/>
    </row>
    <row r="147" spans="1:30" s="46" customFormat="1" ht="15.6" customHeight="1" x14ac:dyDescent="0.15">
      <c r="A147" s="90"/>
      <c r="B147" s="157"/>
      <c r="C147" s="174"/>
      <c r="D147" s="157" t="s">
        <v>333</v>
      </c>
      <c r="E147" s="157"/>
      <c r="F147" s="157"/>
      <c r="G147" s="157"/>
      <c r="H147" s="157"/>
      <c r="I147" s="157"/>
      <c r="J147" s="157"/>
      <c r="K147" s="157"/>
      <c r="L147" s="157"/>
      <c r="M147" s="157"/>
      <c r="N147" s="157"/>
      <c r="O147" s="157"/>
      <c r="P147" s="157"/>
      <c r="Q147" s="157"/>
      <c r="R147" s="157"/>
      <c r="S147" s="157"/>
      <c r="T147" s="157"/>
      <c r="U147" s="157"/>
      <c r="V147" s="157"/>
      <c r="W147" s="157"/>
      <c r="X147" s="157"/>
      <c r="Y147" s="157"/>
      <c r="Z147" s="157"/>
      <c r="AA147" s="157"/>
      <c r="AB147" s="157"/>
      <c r="AC147" s="157"/>
      <c r="AD147" s="90"/>
    </row>
    <row r="148" spans="1:30" s="46" customFormat="1" ht="7.5" customHeight="1" x14ac:dyDescent="0.15">
      <c r="A148" s="90"/>
      <c r="B148" s="157"/>
      <c r="C148" s="157"/>
      <c r="D148" s="157"/>
      <c r="E148" s="157"/>
      <c r="F148" s="157"/>
      <c r="G148" s="157"/>
      <c r="H148" s="157"/>
      <c r="I148" s="157"/>
      <c r="J148" s="157"/>
      <c r="K148" s="157"/>
      <c r="L148" s="157"/>
      <c r="M148" s="157"/>
      <c r="N148" s="157"/>
      <c r="O148" s="157"/>
      <c r="P148" s="157"/>
      <c r="Q148" s="157"/>
      <c r="R148" s="157"/>
      <c r="S148" s="157"/>
      <c r="T148" s="157"/>
      <c r="U148" s="157"/>
      <c r="V148" s="157"/>
      <c r="W148" s="157"/>
      <c r="X148" s="157"/>
      <c r="Y148" s="157"/>
      <c r="Z148" s="157"/>
      <c r="AA148" s="157"/>
      <c r="AB148" s="157"/>
      <c r="AC148" s="157"/>
      <c r="AD148" s="90"/>
    </row>
    <row r="149" spans="1:30" s="46" customFormat="1" ht="15.6" customHeight="1" x14ac:dyDescent="0.15">
      <c r="A149" s="90"/>
      <c r="B149" s="157" t="s">
        <v>334</v>
      </c>
      <c r="C149" s="157"/>
      <c r="D149" s="157"/>
      <c r="E149" s="157"/>
      <c r="F149" s="157"/>
      <c r="G149" s="157"/>
      <c r="H149" s="157"/>
      <c r="I149" s="157"/>
      <c r="J149" s="157"/>
      <c r="K149" s="157"/>
      <c r="L149" s="157"/>
      <c r="M149" s="157"/>
      <c r="N149" s="157"/>
      <c r="O149" s="157"/>
      <c r="P149" s="157"/>
      <c r="Q149" s="157"/>
      <c r="R149" s="157"/>
      <c r="S149" s="157"/>
      <c r="T149" s="157"/>
      <c r="U149" s="157"/>
      <c r="V149" s="157"/>
      <c r="W149" s="157"/>
      <c r="X149" s="163"/>
      <c r="Y149" s="163"/>
      <c r="Z149" s="163"/>
      <c r="AA149" s="163"/>
      <c r="AB149" s="163"/>
      <c r="AC149" s="163"/>
      <c r="AD149" s="90"/>
    </row>
    <row r="150" spans="1:30" s="46" customFormat="1" ht="15.6" customHeight="1" x14ac:dyDescent="0.15">
      <c r="A150" s="90"/>
      <c r="B150" s="157"/>
      <c r="C150" s="174"/>
      <c r="D150" s="157" t="s">
        <v>335</v>
      </c>
      <c r="E150" s="157"/>
      <c r="F150" s="157"/>
      <c r="G150" s="157"/>
      <c r="H150" s="157"/>
      <c r="I150" s="157"/>
      <c r="J150" s="157"/>
      <c r="K150" s="157"/>
      <c r="L150" s="157"/>
      <c r="M150" s="157"/>
      <c r="N150" s="157"/>
      <c r="O150" s="157"/>
      <c r="P150" s="157"/>
      <c r="Q150" s="157"/>
      <c r="R150" s="157"/>
      <c r="S150" s="157"/>
      <c r="T150" s="157"/>
      <c r="U150" s="157"/>
      <c r="V150" s="157"/>
      <c r="W150" s="157"/>
      <c r="X150" s="163"/>
      <c r="Y150" s="163"/>
      <c r="Z150" s="163"/>
      <c r="AA150" s="163"/>
      <c r="AB150" s="163"/>
      <c r="AC150" s="163"/>
      <c r="AD150" s="90"/>
    </row>
    <row r="151" spans="1:30" s="46" customFormat="1" ht="15.6" customHeight="1" x14ac:dyDescent="0.15">
      <c r="A151" s="90"/>
      <c r="B151" s="157"/>
      <c r="C151" s="174"/>
      <c r="D151" s="157" t="s">
        <v>336</v>
      </c>
      <c r="E151" s="157"/>
      <c r="F151" s="157"/>
      <c r="G151" s="157"/>
      <c r="H151" s="157"/>
      <c r="I151" s="157"/>
      <c r="J151" s="157"/>
      <c r="K151" s="157"/>
      <c r="L151" s="157"/>
      <c r="M151" s="157"/>
      <c r="N151" s="157"/>
      <c r="O151" s="157"/>
      <c r="P151" s="157"/>
      <c r="Q151" s="157"/>
      <c r="R151" s="157"/>
      <c r="S151" s="157"/>
      <c r="T151" s="157"/>
      <c r="U151" s="157"/>
      <c r="V151" s="157"/>
      <c r="W151" s="157"/>
      <c r="X151" s="163"/>
      <c r="Y151" s="163"/>
      <c r="Z151" s="163"/>
      <c r="AA151" s="163"/>
      <c r="AB151" s="163"/>
      <c r="AC151" s="163"/>
      <c r="AD151" s="90"/>
    </row>
    <row r="152" spans="1:30" s="46" customFormat="1" ht="15.6" customHeight="1" x14ac:dyDescent="0.15">
      <c r="A152" s="90"/>
      <c r="B152" s="157"/>
      <c r="C152" s="174"/>
      <c r="D152" s="157" t="s">
        <v>337</v>
      </c>
      <c r="E152" s="157"/>
      <c r="F152" s="157"/>
      <c r="G152" s="157"/>
      <c r="H152" s="157"/>
      <c r="I152" s="157"/>
      <c r="J152" s="157"/>
      <c r="K152" s="157"/>
      <c r="L152" s="157"/>
      <c r="M152" s="157"/>
      <c r="N152" s="157"/>
      <c r="O152" s="157"/>
      <c r="P152" s="157"/>
      <c r="Q152" s="157"/>
      <c r="R152" s="157"/>
      <c r="S152" s="157"/>
      <c r="T152" s="157"/>
      <c r="U152" s="157"/>
      <c r="V152" s="157"/>
      <c r="W152" s="157"/>
      <c r="X152" s="163"/>
      <c r="Y152" s="163"/>
      <c r="Z152" s="163"/>
      <c r="AA152" s="163"/>
      <c r="AB152" s="163"/>
      <c r="AC152" s="163"/>
      <c r="AD152" s="90"/>
    </row>
    <row r="153" spans="1:30" s="46" customFormat="1" ht="15.6" customHeight="1" x14ac:dyDescent="0.15">
      <c r="A153" s="90"/>
      <c r="B153" s="157"/>
      <c r="C153" s="174"/>
      <c r="D153" s="157" t="s">
        <v>338</v>
      </c>
      <c r="E153" s="157"/>
      <c r="F153" s="157"/>
      <c r="G153" s="157"/>
      <c r="H153" s="157"/>
      <c r="I153" s="157"/>
      <c r="J153" s="157"/>
      <c r="K153" s="157"/>
      <c r="L153" s="157"/>
      <c r="M153" s="157"/>
      <c r="N153" s="157"/>
      <c r="O153" s="157"/>
      <c r="P153" s="157"/>
      <c r="Q153" s="157"/>
      <c r="R153" s="157"/>
      <c r="S153" s="157"/>
      <c r="T153" s="157"/>
      <c r="U153" s="157"/>
      <c r="V153" s="157"/>
      <c r="W153" s="157"/>
      <c r="X153" s="163"/>
      <c r="Y153" s="163"/>
      <c r="Z153" s="163"/>
      <c r="AA153" s="163"/>
      <c r="AB153" s="163"/>
      <c r="AC153" s="163"/>
      <c r="AD153" s="90"/>
    </row>
    <row r="154" spans="1:30" s="46" customFormat="1" ht="15.6" customHeight="1" x14ac:dyDescent="0.15">
      <c r="A154" s="90"/>
      <c r="B154" s="157"/>
      <c r="C154" s="174"/>
      <c r="D154" s="157" t="s">
        <v>300</v>
      </c>
      <c r="E154" s="157"/>
      <c r="F154" s="157"/>
      <c r="G154" s="157"/>
      <c r="H154" s="157"/>
      <c r="I154" s="157"/>
      <c r="J154" s="157"/>
      <c r="K154" s="157"/>
      <c r="L154" s="157"/>
      <c r="M154" s="157"/>
      <c r="N154" s="157"/>
      <c r="O154" s="157"/>
      <c r="P154" s="157"/>
      <c r="Q154" s="157"/>
      <c r="R154" s="157"/>
      <c r="S154" s="157"/>
      <c r="T154" s="157"/>
      <c r="U154" s="157"/>
      <c r="V154" s="157"/>
      <c r="W154" s="157"/>
      <c r="X154" s="157"/>
      <c r="Y154" s="157"/>
      <c r="Z154" s="157"/>
      <c r="AA154" s="157"/>
      <c r="AB154" s="157"/>
      <c r="AC154" s="157"/>
      <c r="AD154" s="90"/>
    </row>
    <row r="155" spans="1:30" s="46" customFormat="1" ht="12.95" customHeight="1" x14ac:dyDescent="0.15">
      <c r="A155" s="90"/>
      <c r="B155" s="163"/>
      <c r="C155" s="163"/>
      <c r="D155" s="163"/>
      <c r="E155" s="163"/>
      <c r="F155" s="163"/>
      <c r="G155" s="163"/>
      <c r="H155" s="163"/>
      <c r="I155" s="163"/>
      <c r="J155" s="163"/>
      <c r="K155" s="163"/>
      <c r="L155" s="163"/>
      <c r="M155" s="163"/>
      <c r="N155" s="163"/>
      <c r="O155" s="163"/>
      <c r="P155" s="163"/>
      <c r="Q155" s="163"/>
      <c r="R155" s="163"/>
      <c r="S155" s="163"/>
      <c r="T155" s="163"/>
      <c r="U155" s="163"/>
      <c r="V155" s="163"/>
      <c r="W155" s="163"/>
      <c r="X155" s="163"/>
      <c r="Y155" s="163"/>
      <c r="Z155" s="163"/>
      <c r="AA155" s="163"/>
      <c r="AB155" s="163"/>
      <c r="AC155" s="163"/>
      <c r="AD155" s="90"/>
    </row>
    <row r="156" spans="1:30" s="46" customFormat="1" ht="12.95" customHeight="1" x14ac:dyDescent="0.15">
      <c r="A156" s="90"/>
      <c r="B156" s="163"/>
      <c r="C156" s="340"/>
      <c r="D156" s="340"/>
      <c r="E156" s="340"/>
      <c r="F156" s="340"/>
      <c r="G156" s="340"/>
      <c r="H156" s="340"/>
      <c r="I156" s="340"/>
      <c r="J156" s="340"/>
      <c r="K156" s="340"/>
      <c r="L156" s="340"/>
      <c r="M156" s="340"/>
      <c r="N156" s="340"/>
      <c r="O156" s="340"/>
      <c r="P156" s="340"/>
      <c r="Q156" s="340"/>
      <c r="R156" s="340"/>
      <c r="S156" s="340"/>
      <c r="T156" s="340"/>
      <c r="U156" s="340"/>
      <c r="V156" s="340"/>
      <c r="W156" s="340"/>
      <c r="X156" s="340"/>
      <c r="Y156" s="340"/>
      <c r="Z156" s="340"/>
      <c r="AA156" s="340"/>
      <c r="AB156" s="340"/>
      <c r="AC156" s="340"/>
      <c r="AD156" s="90"/>
    </row>
    <row r="157" spans="1:30" s="46" customFormat="1" ht="12.95" customHeight="1" x14ac:dyDescent="0.15">
      <c r="A157" s="90"/>
      <c r="B157" s="163"/>
      <c r="C157" s="163"/>
      <c r="D157" s="163"/>
      <c r="E157" s="163"/>
      <c r="F157" s="163"/>
      <c r="G157" s="163"/>
      <c r="H157" s="163"/>
      <c r="I157" s="163"/>
      <c r="J157" s="163"/>
      <c r="K157" s="163"/>
      <c r="L157" s="163"/>
      <c r="M157" s="163"/>
      <c r="N157" s="163"/>
      <c r="O157" s="163"/>
      <c r="P157" s="163"/>
      <c r="Q157" s="163"/>
      <c r="R157" s="163"/>
      <c r="S157" s="163"/>
      <c r="T157" s="163"/>
      <c r="U157" s="163"/>
      <c r="V157" s="163"/>
      <c r="W157" s="163"/>
      <c r="X157" s="163"/>
      <c r="Y157" s="163"/>
      <c r="Z157" s="163"/>
      <c r="AA157" s="163"/>
      <c r="AB157" s="163"/>
      <c r="AC157" s="163"/>
      <c r="AD157" s="90"/>
    </row>
    <row r="158" spans="1:30" ht="12.95" customHeight="1" x14ac:dyDescent="0.15">
      <c r="A158" s="91"/>
      <c r="B158" s="340" t="s">
        <v>938</v>
      </c>
      <c r="C158" s="340"/>
      <c r="D158" s="340"/>
      <c r="E158" s="340"/>
      <c r="F158" s="340"/>
      <c r="G158" s="340"/>
      <c r="H158" s="340"/>
      <c r="I158" s="340"/>
      <c r="J158" s="340"/>
      <c r="K158" s="340"/>
      <c r="L158" s="340"/>
      <c r="M158" s="340"/>
      <c r="N158" s="340"/>
      <c r="O158" s="340"/>
      <c r="P158" s="340"/>
      <c r="Q158" s="340"/>
      <c r="R158" s="340"/>
      <c r="S158" s="340"/>
      <c r="T158" s="340"/>
      <c r="U158" s="340"/>
      <c r="V158" s="340"/>
      <c r="W158" s="340"/>
      <c r="X158" s="340"/>
      <c r="Y158" s="340"/>
      <c r="Z158" s="340"/>
      <c r="AA158" s="340"/>
      <c r="AB158" s="340"/>
      <c r="AC158" s="163"/>
      <c r="AD158" s="91"/>
    </row>
    <row r="159" spans="1:30" ht="12.95" customHeight="1" x14ac:dyDescent="0.15">
      <c r="A159" s="91"/>
      <c r="B159" s="163"/>
      <c r="C159" s="163"/>
      <c r="D159" s="163"/>
      <c r="E159" s="163"/>
      <c r="F159" s="163"/>
      <c r="G159" s="163"/>
      <c r="H159" s="163"/>
      <c r="I159" s="163"/>
      <c r="J159" s="163"/>
      <c r="K159" s="163"/>
      <c r="L159" s="163"/>
      <c r="M159" s="163"/>
      <c r="N159" s="163"/>
      <c r="O159" s="163"/>
      <c r="P159" s="163"/>
      <c r="Q159" s="163"/>
      <c r="R159" s="163"/>
      <c r="S159" s="163"/>
      <c r="T159" s="163"/>
      <c r="U159" s="163"/>
      <c r="V159" s="163"/>
      <c r="W159" s="163"/>
      <c r="X159" s="163"/>
      <c r="Y159" s="163"/>
      <c r="Z159" s="163"/>
      <c r="AA159" s="163"/>
      <c r="AB159" s="163"/>
      <c r="AC159" s="163"/>
      <c r="AD159" s="91"/>
    </row>
  </sheetData>
  <mergeCells count="103">
    <mergeCell ref="F16:G16"/>
    <mergeCell ref="H16:K16"/>
    <mergeCell ref="L16:T16"/>
    <mergeCell ref="V56:X56"/>
    <mergeCell ref="Y56:AC56"/>
    <mergeCell ref="A56:E56"/>
    <mergeCell ref="F56:U56"/>
    <mergeCell ref="A105:E105"/>
    <mergeCell ref="V105:X105"/>
    <mergeCell ref="Y105:AC105"/>
    <mergeCell ref="F105:U105"/>
    <mergeCell ref="C93:H93"/>
    <mergeCell ref="I93:M93"/>
    <mergeCell ref="N93:O93"/>
    <mergeCell ref="P93:U93"/>
    <mergeCell ref="V93:Z93"/>
    <mergeCell ref="AA93:AB93"/>
    <mergeCell ref="C92:H92"/>
    <mergeCell ref="I92:M92"/>
    <mergeCell ref="N92:O92"/>
    <mergeCell ref="P92:U92"/>
    <mergeCell ref="V92:Z92"/>
    <mergeCell ref="AA92:AB92"/>
    <mergeCell ref="A102:W103"/>
    <mergeCell ref="X102:Z103"/>
    <mergeCell ref="AA102:AC103"/>
    <mergeCell ref="C156:AC156"/>
    <mergeCell ref="V89:Z89"/>
    <mergeCell ref="AA89:AB89"/>
    <mergeCell ref="I91:M91"/>
    <mergeCell ref="N91:O91"/>
    <mergeCell ref="P91:U91"/>
    <mergeCell ref="V91:Z91"/>
    <mergeCell ref="AA91:AB91"/>
    <mergeCell ref="C90:H90"/>
    <mergeCell ref="I90:M90"/>
    <mergeCell ref="N90:O90"/>
    <mergeCell ref="P90:U90"/>
    <mergeCell ref="V90:Z90"/>
    <mergeCell ref="AA90:AB90"/>
    <mergeCell ref="C91:H91"/>
    <mergeCell ref="C89:H89"/>
    <mergeCell ref="I89:M89"/>
    <mergeCell ref="N89:O89"/>
    <mergeCell ref="P89:U89"/>
    <mergeCell ref="D69:AC69"/>
    <mergeCell ref="D77:AC77"/>
    <mergeCell ref="A85:AC85"/>
    <mergeCell ref="X57:AC57"/>
    <mergeCell ref="D66:AB66"/>
    <mergeCell ref="D67:W67"/>
    <mergeCell ref="D68:AC68"/>
    <mergeCell ref="C88:H88"/>
    <mergeCell ref="I88:O88"/>
    <mergeCell ref="P88:U88"/>
    <mergeCell ref="V88:AB88"/>
    <mergeCell ref="B21:C21"/>
    <mergeCell ref="B22:C22"/>
    <mergeCell ref="B23:C23"/>
    <mergeCell ref="B24:C24"/>
    <mergeCell ref="P20:Q20"/>
    <mergeCell ref="P21:Q21"/>
    <mergeCell ref="P22:Q22"/>
    <mergeCell ref="P23:Q23"/>
    <mergeCell ref="D20:L20"/>
    <mergeCell ref="D21:L21"/>
    <mergeCell ref="D22:L22"/>
    <mergeCell ref="D23:L23"/>
    <mergeCell ref="D24:L24"/>
    <mergeCell ref="A1:W2"/>
    <mergeCell ref="X1:Z2"/>
    <mergeCell ref="AA1:AC2"/>
    <mergeCell ref="A4:AC4"/>
    <mergeCell ref="A5:AC5"/>
    <mergeCell ref="A11:AC11"/>
    <mergeCell ref="B13:AC13"/>
    <mergeCell ref="A7:G7"/>
    <mergeCell ref="H7:AC7"/>
    <mergeCell ref="A12:AC12"/>
    <mergeCell ref="B158:AB158"/>
    <mergeCell ref="D44:AC44"/>
    <mergeCell ref="D35:AC35"/>
    <mergeCell ref="B98:AC98"/>
    <mergeCell ref="A9:D9"/>
    <mergeCell ref="E9:N9"/>
    <mergeCell ref="O9:Q9"/>
    <mergeCell ref="R9:AC9"/>
    <mergeCell ref="A10:D10"/>
    <mergeCell ref="E10:N10"/>
    <mergeCell ref="O10:Q10"/>
    <mergeCell ref="R10:AC10"/>
    <mergeCell ref="A53:W54"/>
    <mergeCell ref="X53:Z54"/>
    <mergeCell ref="AA53:AC54"/>
    <mergeCell ref="R20:AA20"/>
    <mergeCell ref="R21:AA21"/>
    <mergeCell ref="R22:AA22"/>
    <mergeCell ref="R23:AA23"/>
    <mergeCell ref="B19:C19"/>
    <mergeCell ref="D19:L19"/>
    <mergeCell ref="P19:Q19"/>
    <mergeCell ref="R19:AA19"/>
    <mergeCell ref="B20:C20"/>
  </mergeCells>
  <phoneticPr fontId="1"/>
  <pageMargins left="0.7" right="0.7" top="0.75" bottom="0.75" header="0.3" footer="0.3"/>
  <pageSetup paperSize="9" scale="96" orientation="portrait" r:id="rId1"/>
  <rowBreaks count="2" manualBreakCount="2">
    <brk id="52" max="16383" man="1"/>
    <brk id="101"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5125" r:id="rId4" name="Check Box 5">
              <controlPr defaultSize="0" autoFill="0" autoLine="0" autoPict="0">
                <anchor moveWithCells="1">
                  <from>
                    <xdr:col>2</xdr:col>
                    <xdr:colOff>9525</xdr:colOff>
                    <xdr:row>28</xdr:row>
                    <xdr:rowOff>171450</xdr:rowOff>
                  </from>
                  <to>
                    <xdr:col>3</xdr:col>
                    <xdr:colOff>104775</xdr:colOff>
                    <xdr:row>30</xdr:row>
                    <xdr:rowOff>19050</xdr:rowOff>
                  </to>
                </anchor>
              </controlPr>
            </control>
          </mc:Choice>
        </mc:AlternateContent>
        <mc:AlternateContent xmlns:mc="http://schemas.openxmlformats.org/markup-compatibility/2006">
          <mc:Choice Requires="x14">
            <control shapeId="5126" r:id="rId5" name="Check Box 6">
              <controlPr defaultSize="0" autoFill="0" autoLine="0" autoPict="0">
                <anchor moveWithCells="1">
                  <from>
                    <xdr:col>2</xdr:col>
                    <xdr:colOff>9525</xdr:colOff>
                    <xdr:row>29</xdr:row>
                    <xdr:rowOff>171450</xdr:rowOff>
                  </from>
                  <to>
                    <xdr:col>3</xdr:col>
                    <xdr:colOff>104775</xdr:colOff>
                    <xdr:row>31</xdr:row>
                    <xdr:rowOff>19050</xdr:rowOff>
                  </to>
                </anchor>
              </controlPr>
            </control>
          </mc:Choice>
        </mc:AlternateContent>
        <mc:AlternateContent xmlns:mc="http://schemas.openxmlformats.org/markup-compatibility/2006">
          <mc:Choice Requires="x14">
            <control shapeId="5127" r:id="rId6" name="Check Box 7">
              <controlPr defaultSize="0" autoFill="0" autoLine="0" autoPict="0">
                <anchor moveWithCells="1">
                  <from>
                    <xdr:col>1</xdr:col>
                    <xdr:colOff>247650</xdr:colOff>
                    <xdr:row>32</xdr:row>
                    <xdr:rowOff>171450</xdr:rowOff>
                  </from>
                  <to>
                    <xdr:col>3</xdr:col>
                    <xdr:colOff>19050</xdr:colOff>
                    <xdr:row>34</xdr:row>
                    <xdr:rowOff>19050</xdr:rowOff>
                  </to>
                </anchor>
              </controlPr>
            </control>
          </mc:Choice>
        </mc:AlternateContent>
        <mc:AlternateContent xmlns:mc="http://schemas.openxmlformats.org/markup-compatibility/2006">
          <mc:Choice Requires="x14">
            <control shapeId="5128" r:id="rId7" name="Check Box 8">
              <controlPr defaultSize="0" autoFill="0" autoLine="0" autoPict="0">
                <anchor moveWithCells="1">
                  <from>
                    <xdr:col>9</xdr:col>
                    <xdr:colOff>9525</xdr:colOff>
                    <xdr:row>32</xdr:row>
                    <xdr:rowOff>180975</xdr:rowOff>
                  </from>
                  <to>
                    <xdr:col>10</xdr:col>
                    <xdr:colOff>104775</xdr:colOff>
                    <xdr:row>34</xdr:row>
                    <xdr:rowOff>28575</xdr:rowOff>
                  </to>
                </anchor>
              </controlPr>
            </control>
          </mc:Choice>
        </mc:AlternateContent>
        <mc:AlternateContent xmlns:mc="http://schemas.openxmlformats.org/markup-compatibility/2006">
          <mc:Choice Requires="x14">
            <control shapeId="5129" r:id="rId8" name="Check Box 9">
              <controlPr defaultSize="0" autoFill="0" autoLine="0" autoPict="0">
                <anchor moveWithCells="1">
                  <from>
                    <xdr:col>1</xdr:col>
                    <xdr:colOff>257175</xdr:colOff>
                    <xdr:row>33</xdr:row>
                    <xdr:rowOff>180975</xdr:rowOff>
                  </from>
                  <to>
                    <xdr:col>3</xdr:col>
                    <xdr:colOff>85725</xdr:colOff>
                    <xdr:row>35</xdr:row>
                    <xdr:rowOff>28575</xdr:rowOff>
                  </to>
                </anchor>
              </controlPr>
            </control>
          </mc:Choice>
        </mc:AlternateContent>
        <mc:AlternateContent xmlns:mc="http://schemas.openxmlformats.org/markup-compatibility/2006">
          <mc:Choice Requires="x14">
            <control shapeId="5130" r:id="rId9" name="Check Box 10">
              <controlPr defaultSize="0" autoFill="0" autoLine="0" autoPict="0">
                <anchor moveWithCells="1">
                  <from>
                    <xdr:col>1</xdr:col>
                    <xdr:colOff>257175</xdr:colOff>
                    <xdr:row>36</xdr:row>
                    <xdr:rowOff>180975</xdr:rowOff>
                  </from>
                  <to>
                    <xdr:col>3</xdr:col>
                    <xdr:colOff>180975</xdr:colOff>
                    <xdr:row>38</xdr:row>
                    <xdr:rowOff>28575</xdr:rowOff>
                  </to>
                </anchor>
              </controlPr>
            </control>
          </mc:Choice>
        </mc:AlternateContent>
        <mc:AlternateContent xmlns:mc="http://schemas.openxmlformats.org/markup-compatibility/2006">
          <mc:Choice Requires="x14">
            <control shapeId="5131" r:id="rId10" name="Check Box 11">
              <controlPr defaultSize="0" autoFill="0" autoLine="0" autoPict="0">
                <anchor moveWithCells="1">
                  <from>
                    <xdr:col>2</xdr:col>
                    <xdr:colOff>0</xdr:colOff>
                    <xdr:row>38</xdr:row>
                    <xdr:rowOff>190500</xdr:rowOff>
                  </from>
                  <to>
                    <xdr:col>3</xdr:col>
                    <xdr:colOff>95250</xdr:colOff>
                    <xdr:row>40</xdr:row>
                    <xdr:rowOff>38100</xdr:rowOff>
                  </to>
                </anchor>
              </controlPr>
            </control>
          </mc:Choice>
        </mc:AlternateContent>
        <mc:AlternateContent xmlns:mc="http://schemas.openxmlformats.org/markup-compatibility/2006">
          <mc:Choice Requires="x14">
            <control shapeId="5132" r:id="rId11" name="Check Box 12">
              <controlPr defaultSize="0" autoFill="0" autoLine="0" autoPict="0">
                <anchor moveWithCells="1">
                  <from>
                    <xdr:col>1</xdr:col>
                    <xdr:colOff>266700</xdr:colOff>
                    <xdr:row>40</xdr:row>
                    <xdr:rowOff>0</xdr:rowOff>
                  </from>
                  <to>
                    <xdr:col>4</xdr:col>
                    <xdr:colOff>85725</xdr:colOff>
                    <xdr:row>41</xdr:row>
                    <xdr:rowOff>47625</xdr:rowOff>
                  </to>
                </anchor>
              </controlPr>
            </control>
          </mc:Choice>
        </mc:AlternateContent>
        <mc:AlternateContent xmlns:mc="http://schemas.openxmlformats.org/markup-compatibility/2006">
          <mc:Choice Requires="x14">
            <control shapeId="5133" r:id="rId12" name="Check Box 13">
              <controlPr defaultSize="0" autoFill="0" autoLine="0" autoPict="0">
                <anchor moveWithCells="1">
                  <from>
                    <xdr:col>2</xdr:col>
                    <xdr:colOff>0</xdr:colOff>
                    <xdr:row>40</xdr:row>
                    <xdr:rowOff>190500</xdr:rowOff>
                  </from>
                  <to>
                    <xdr:col>3</xdr:col>
                    <xdr:colOff>171450</xdr:colOff>
                    <xdr:row>42</xdr:row>
                    <xdr:rowOff>38100</xdr:rowOff>
                  </to>
                </anchor>
              </controlPr>
            </control>
          </mc:Choice>
        </mc:AlternateContent>
        <mc:AlternateContent xmlns:mc="http://schemas.openxmlformats.org/markup-compatibility/2006">
          <mc:Choice Requires="x14">
            <control shapeId="5134" r:id="rId13" name="Check Box 14">
              <controlPr defaultSize="0" autoFill="0" autoLine="0" autoPict="0">
                <anchor moveWithCells="1">
                  <from>
                    <xdr:col>2</xdr:col>
                    <xdr:colOff>0</xdr:colOff>
                    <xdr:row>41</xdr:row>
                    <xdr:rowOff>180975</xdr:rowOff>
                  </from>
                  <to>
                    <xdr:col>5</xdr:col>
                    <xdr:colOff>19050</xdr:colOff>
                    <xdr:row>43</xdr:row>
                    <xdr:rowOff>28575</xdr:rowOff>
                  </to>
                </anchor>
              </controlPr>
            </control>
          </mc:Choice>
        </mc:AlternateContent>
        <mc:AlternateContent xmlns:mc="http://schemas.openxmlformats.org/markup-compatibility/2006">
          <mc:Choice Requires="x14">
            <control shapeId="5135" r:id="rId14" name="Check Box 15">
              <controlPr defaultSize="0" autoFill="0" autoLine="0" autoPict="0">
                <anchor moveWithCells="1">
                  <from>
                    <xdr:col>1</xdr:col>
                    <xdr:colOff>266700</xdr:colOff>
                    <xdr:row>42</xdr:row>
                    <xdr:rowOff>180975</xdr:rowOff>
                  </from>
                  <to>
                    <xdr:col>3</xdr:col>
                    <xdr:colOff>142875</xdr:colOff>
                    <xdr:row>44</xdr:row>
                    <xdr:rowOff>28575</xdr:rowOff>
                  </to>
                </anchor>
              </controlPr>
            </control>
          </mc:Choice>
        </mc:AlternateContent>
        <mc:AlternateContent xmlns:mc="http://schemas.openxmlformats.org/markup-compatibility/2006">
          <mc:Choice Requires="x14">
            <control shapeId="5136" r:id="rId15" name="Check Box 16">
              <controlPr defaultSize="0" autoFill="0" autoLine="0" autoPict="0">
                <anchor moveWithCells="1">
                  <from>
                    <xdr:col>2</xdr:col>
                    <xdr:colOff>19050</xdr:colOff>
                    <xdr:row>45</xdr:row>
                    <xdr:rowOff>190500</xdr:rowOff>
                  </from>
                  <to>
                    <xdr:col>3</xdr:col>
                    <xdr:colOff>123825</xdr:colOff>
                    <xdr:row>47</xdr:row>
                    <xdr:rowOff>28575</xdr:rowOff>
                  </to>
                </anchor>
              </controlPr>
            </control>
          </mc:Choice>
        </mc:AlternateContent>
        <mc:AlternateContent xmlns:mc="http://schemas.openxmlformats.org/markup-compatibility/2006">
          <mc:Choice Requires="x14">
            <control shapeId="5137" r:id="rId16" name="Check Box 17">
              <controlPr defaultSize="0" autoFill="0" autoLine="0" autoPict="0">
                <anchor moveWithCells="1">
                  <from>
                    <xdr:col>2</xdr:col>
                    <xdr:colOff>19050</xdr:colOff>
                    <xdr:row>46</xdr:row>
                    <xdr:rowOff>190500</xdr:rowOff>
                  </from>
                  <to>
                    <xdr:col>4</xdr:col>
                    <xdr:colOff>38100</xdr:colOff>
                    <xdr:row>48</xdr:row>
                    <xdr:rowOff>38100</xdr:rowOff>
                  </to>
                </anchor>
              </controlPr>
            </control>
          </mc:Choice>
        </mc:AlternateContent>
        <mc:AlternateContent xmlns:mc="http://schemas.openxmlformats.org/markup-compatibility/2006">
          <mc:Choice Requires="x14">
            <control shapeId="5138" r:id="rId17" name="Check Box 18">
              <controlPr defaultSize="0" autoFill="0" autoLine="0" autoPict="0">
                <anchor moveWithCells="1">
                  <from>
                    <xdr:col>2</xdr:col>
                    <xdr:colOff>19050</xdr:colOff>
                    <xdr:row>47</xdr:row>
                    <xdr:rowOff>190500</xdr:rowOff>
                  </from>
                  <to>
                    <xdr:col>4</xdr:col>
                    <xdr:colOff>19050</xdr:colOff>
                    <xdr:row>49</xdr:row>
                    <xdr:rowOff>38100</xdr:rowOff>
                  </to>
                </anchor>
              </controlPr>
            </control>
          </mc:Choice>
        </mc:AlternateContent>
        <mc:AlternateContent xmlns:mc="http://schemas.openxmlformats.org/markup-compatibility/2006">
          <mc:Choice Requires="x14">
            <control shapeId="5139" r:id="rId18" name="Check Box 19">
              <controlPr defaultSize="0" autoFill="0" autoLine="0" autoPict="0">
                <anchor moveWithCells="1">
                  <from>
                    <xdr:col>2</xdr:col>
                    <xdr:colOff>19050</xdr:colOff>
                    <xdr:row>50</xdr:row>
                    <xdr:rowOff>171450</xdr:rowOff>
                  </from>
                  <to>
                    <xdr:col>4</xdr:col>
                    <xdr:colOff>19050</xdr:colOff>
                    <xdr:row>52</xdr:row>
                    <xdr:rowOff>19050</xdr:rowOff>
                  </to>
                </anchor>
              </controlPr>
            </control>
          </mc:Choice>
        </mc:AlternateContent>
        <mc:AlternateContent xmlns:mc="http://schemas.openxmlformats.org/markup-compatibility/2006">
          <mc:Choice Requires="x14">
            <control shapeId="5140" r:id="rId19" name="Check Box 20">
              <controlPr defaultSize="0" autoFill="0" autoLine="0" autoPict="0">
                <anchor moveWithCells="1">
                  <from>
                    <xdr:col>10</xdr:col>
                    <xdr:colOff>9525</xdr:colOff>
                    <xdr:row>50</xdr:row>
                    <xdr:rowOff>171450</xdr:rowOff>
                  </from>
                  <to>
                    <xdr:col>12</xdr:col>
                    <xdr:colOff>0</xdr:colOff>
                    <xdr:row>52</xdr:row>
                    <xdr:rowOff>19050</xdr:rowOff>
                  </to>
                </anchor>
              </controlPr>
            </control>
          </mc:Choice>
        </mc:AlternateContent>
        <mc:AlternateContent xmlns:mc="http://schemas.openxmlformats.org/markup-compatibility/2006">
          <mc:Choice Requires="x14">
            <control shapeId="5141" r:id="rId20" name="Check Box 21">
              <controlPr defaultSize="0" autoFill="0" autoLine="0" autoPict="0">
                <anchor moveWithCells="1">
                  <from>
                    <xdr:col>19</xdr:col>
                    <xdr:colOff>9525</xdr:colOff>
                    <xdr:row>50</xdr:row>
                    <xdr:rowOff>161925</xdr:rowOff>
                  </from>
                  <to>
                    <xdr:col>20</xdr:col>
                    <xdr:colOff>133350</xdr:colOff>
                    <xdr:row>52</xdr:row>
                    <xdr:rowOff>19050</xdr:rowOff>
                  </to>
                </anchor>
              </controlPr>
            </control>
          </mc:Choice>
        </mc:AlternateContent>
        <mc:AlternateContent xmlns:mc="http://schemas.openxmlformats.org/markup-compatibility/2006">
          <mc:Choice Requires="x14">
            <control shapeId="5142" r:id="rId21" name="Check Box 22">
              <controlPr defaultSize="0" autoFill="0" autoLine="0" autoPict="0">
                <anchor moveWithCells="1">
                  <from>
                    <xdr:col>1</xdr:col>
                    <xdr:colOff>257175</xdr:colOff>
                    <xdr:row>59</xdr:row>
                    <xdr:rowOff>123825</xdr:rowOff>
                  </from>
                  <to>
                    <xdr:col>3</xdr:col>
                    <xdr:colOff>114300</xdr:colOff>
                    <xdr:row>61</xdr:row>
                    <xdr:rowOff>38100</xdr:rowOff>
                  </to>
                </anchor>
              </controlPr>
            </control>
          </mc:Choice>
        </mc:AlternateContent>
        <mc:AlternateContent xmlns:mc="http://schemas.openxmlformats.org/markup-compatibility/2006">
          <mc:Choice Requires="x14">
            <control shapeId="5143" r:id="rId22" name="Check Box 23">
              <controlPr defaultSize="0" autoFill="0" autoLine="0" autoPict="0">
                <anchor moveWithCells="1">
                  <from>
                    <xdr:col>2</xdr:col>
                    <xdr:colOff>0</xdr:colOff>
                    <xdr:row>60</xdr:row>
                    <xdr:rowOff>133350</xdr:rowOff>
                  </from>
                  <to>
                    <xdr:col>3</xdr:col>
                    <xdr:colOff>123825</xdr:colOff>
                    <xdr:row>62</xdr:row>
                    <xdr:rowOff>47625</xdr:rowOff>
                  </to>
                </anchor>
              </controlPr>
            </control>
          </mc:Choice>
        </mc:AlternateContent>
        <mc:AlternateContent xmlns:mc="http://schemas.openxmlformats.org/markup-compatibility/2006">
          <mc:Choice Requires="x14">
            <control shapeId="5144" r:id="rId23" name="Check Box 24">
              <controlPr defaultSize="0" autoFill="0" autoLine="0" autoPict="0">
                <anchor moveWithCells="1">
                  <from>
                    <xdr:col>2</xdr:col>
                    <xdr:colOff>9525</xdr:colOff>
                    <xdr:row>64</xdr:row>
                    <xdr:rowOff>133350</xdr:rowOff>
                  </from>
                  <to>
                    <xdr:col>3</xdr:col>
                    <xdr:colOff>133350</xdr:colOff>
                    <xdr:row>66</xdr:row>
                    <xdr:rowOff>47625</xdr:rowOff>
                  </to>
                </anchor>
              </controlPr>
            </control>
          </mc:Choice>
        </mc:AlternateContent>
        <mc:AlternateContent xmlns:mc="http://schemas.openxmlformats.org/markup-compatibility/2006">
          <mc:Choice Requires="x14">
            <control shapeId="5145" r:id="rId24" name="Check Box 25">
              <controlPr defaultSize="0" autoFill="0" autoLine="0" autoPict="0">
                <anchor moveWithCells="1">
                  <from>
                    <xdr:col>2</xdr:col>
                    <xdr:colOff>0</xdr:colOff>
                    <xdr:row>65</xdr:row>
                    <xdr:rowOff>142875</xdr:rowOff>
                  </from>
                  <to>
                    <xdr:col>3</xdr:col>
                    <xdr:colOff>123825</xdr:colOff>
                    <xdr:row>67</xdr:row>
                    <xdr:rowOff>57150</xdr:rowOff>
                  </to>
                </anchor>
              </controlPr>
            </control>
          </mc:Choice>
        </mc:AlternateContent>
        <mc:AlternateContent xmlns:mc="http://schemas.openxmlformats.org/markup-compatibility/2006">
          <mc:Choice Requires="x14">
            <control shapeId="5146" r:id="rId25" name="Check Box 26">
              <controlPr defaultSize="0" autoFill="0" autoLine="0" autoPict="0">
                <anchor moveWithCells="1">
                  <from>
                    <xdr:col>2</xdr:col>
                    <xdr:colOff>0</xdr:colOff>
                    <xdr:row>66</xdr:row>
                    <xdr:rowOff>123825</xdr:rowOff>
                  </from>
                  <to>
                    <xdr:col>3</xdr:col>
                    <xdr:colOff>123825</xdr:colOff>
                    <xdr:row>68</xdr:row>
                    <xdr:rowOff>38100</xdr:rowOff>
                  </to>
                </anchor>
              </controlPr>
            </control>
          </mc:Choice>
        </mc:AlternateContent>
        <mc:AlternateContent xmlns:mc="http://schemas.openxmlformats.org/markup-compatibility/2006">
          <mc:Choice Requires="x14">
            <control shapeId="5149" r:id="rId26" name="Check Box 29">
              <controlPr defaultSize="0" autoFill="0" autoLine="0" autoPict="0">
                <anchor moveWithCells="1">
                  <from>
                    <xdr:col>2</xdr:col>
                    <xdr:colOff>0</xdr:colOff>
                    <xdr:row>67</xdr:row>
                    <xdr:rowOff>123825</xdr:rowOff>
                  </from>
                  <to>
                    <xdr:col>3</xdr:col>
                    <xdr:colOff>123825</xdr:colOff>
                    <xdr:row>69</xdr:row>
                    <xdr:rowOff>38100</xdr:rowOff>
                  </to>
                </anchor>
              </controlPr>
            </control>
          </mc:Choice>
        </mc:AlternateContent>
        <mc:AlternateContent xmlns:mc="http://schemas.openxmlformats.org/markup-compatibility/2006">
          <mc:Choice Requires="x14">
            <control shapeId="5150" r:id="rId27" name="Check Box 30">
              <controlPr defaultSize="0" autoFill="0" autoLine="0" autoPict="0">
                <anchor moveWithCells="1">
                  <from>
                    <xdr:col>2</xdr:col>
                    <xdr:colOff>9525</xdr:colOff>
                    <xdr:row>71</xdr:row>
                    <xdr:rowOff>123825</xdr:rowOff>
                  </from>
                  <to>
                    <xdr:col>3</xdr:col>
                    <xdr:colOff>133350</xdr:colOff>
                    <xdr:row>73</xdr:row>
                    <xdr:rowOff>38100</xdr:rowOff>
                  </to>
                </anchor>
              </controlPr>
            </control>
          </mc:Choice>
        </mc:AlternateContent>
        <mc:AlternateContent xmlns:mc="http://schemas.openxmlformats.org/markup-compatibility/2006">
          <mc:Choice Requires="x14">
            <control shapeId="5152" r:id="rId28" name="Check Box 32">
              <controlPr defaultSize="0" autoFill="0" autoLine="0" autoPict="0">
                <anchor moveWithCells="1">
                  <from>
                    <xdr:col>2</xdr:col>
                    <xdr:colOff>9525</xdr:colOff>
                    <xdr:row>72</xdr:row>
                    <xdr:rowOff>133350</xdr:rowOff>
                  </from>
                  <to>
                    <xdr:col>3</xdr:col>
                    <xdr:colOff>133350</xdr:colOff>
                    <xdr:row>74</xdr:row>
                    <xdr:rowOff>47625</xdr:rowOff>
                  </to>
                </anchor>
              </controlPr>
            </control>
          </mc:Choice>
        </mc:AlternateContent>
        <mc:AlternateContent xmlns:mc="http://schemas.openxmlformats.org/markup-compatibility/2006">
          <mc:Choice Requires="x14">
            <control shapeId="5153" r:id="rId29" name="Check Box 33">
              <controlPr defaultSize="0" autoFill="0" autoLine="0" autoPict="0">
                <anchor moveWithCells="1">
                  <from>
                    <xdr:col>2</xdr:col>
                    <xdr:colOff>9525</xdr:colOff>
                    <xdr:row>73</xdr:row>
                    <xdr:rowOff>133350</xdr:rowOff>
                  </from>
                  <to>
                    <xdr:col>3</xdr:col>
                    <xdr:colOff>133350</xdr:colOff>
                    <xdr:row>75</xdr:row>
                    <xdr:rowOff>47625</xdr:rowOff>
                  </to>
                </anchor>
              </controlPr>
            </control>
          </mc:Choice>
        </mc:AlternateContent>
        <mc:AlternateContent xmlns:mc="http://schemas.openxmlformats.org/markup-compatibility/2006">
          <mc:Choice Requires="x14">
            <control shapeId="5154" r:id="rId30" name="Check Box 34">
              <controlPr defaultSize="0" autoFill="0" autoLine="0" autoPict="0">
                <anchor moveWithCells="1">
                  <from>
                    <xdr:col>2</xdr:col>
                    <xdr:colOff>9525</xdr:colOff>
                    <xdr:row>74</xdr:row>
                    <xdr:rowOff>133350</xdr:rowOff>
                  </from>
                  <to>
                    <xdr:col>3</xdr:col>
                    <xdr:colOff>133350</xdr:colOff>
                    <xdr:row>76</xdr:row>
                    <xdr:rowOff>47625</xdr:rowOff>
                  </to>
                </anchor>
              </controlPr>
            </control>
          </mc:Choice>
        </mc:AlternateContent>
        <mc:AlternateContent xmlns:mc="http://schemas.openxmlformats.org/markup-compatibility/2006">
          <mc:Choice Requires="x14">
            <control shapeId="5155" r:id="rId31" name="Check Box 35">
              <controlPr defaultSize="0" autoFill="0" autoLine="0" autoPict="0">
                <anchor moveWithCells="1">
                  <from>
                    <xdr:col>2</xdr:col>
                    <xdr:colOff>9525</xdr:colOff>
                    <xdr:row>75</xdr:row>
                    <xdr:rowOff>142875</xdr:rowOff>
                  </from>
                  <to>
                    <xdr:col>3</xdr:col>
                    <xdr:colOff>133350</xdr:colOff>
                    <xdr:row>77</xdr:row>
                    <xdr:rowOff>57150</xdr:rowOff>
                  </to>
                </anchor>
              </controlPr>
            </control>
          </mc:Choice>
        </mc:AlternateContent>
        <mc:AlternateContent xmlns:mc="http://schemas.openxmlformats.org/markup-compatibility/2006">
          <mc:Choice Requires="x14">
            <control shapeId="5156" r:id="rId32" name="Check Box 36">
              <controlPr defaultSize="0" autoFill="0" autoLine="0" autoPict="0">
                <anchor moveWithCells="1">
                  <from>
                    <xdr:col>2</xdr:col>
                    <xdr:colOff>9525</xdr:colOff>
                    <xdr:row>76</xdr:row>
                    <xdr:rowOff>133350</xdr:rowOff>
                  </from>
                  <to>
                    <xdr:col>3</xdr:col>
                    <xdr:colOff>133350</xdr:colOff>
                    <xdr:row>78</xdr:row>
                    <xdr:rowOff>47625</xdr:rowOff>
                  </to>
                </anchor>
              </controlPr>
            </control>
          </mc:Choice>
        </mc:AlternateContent>
        <mc:AlternateContent xmlns:mc="http://schemas.openxmlformats.org/markup-compatibility/2006">
          <mc:Choice Requires="x14">
            <control shapeId="5157" r:id="rId33" name="Check Box 37">
              <controlPr defaultSize="0" autoFill="0" autoLine="0" autoPict="0">
                <anchor moveWithCells="1">
                  <from>
                    <xdr:col>2</xdr:col>
                    <xdr:colOff>19050</xdr:colOff>
                    <xdr:row>81</xdr:row>
                    <xdr:rowOff>123825</xdr:rowOff>
                  </from>
                  <to>
                    <xdr:col>3</xdr:col>
                    <xdr:colOff>142875</xdr:colOff>
                    <xdr:row>83</xdr:row>
                    <xdr:rowOff>38100</xdr:rowOff>
                  </to>
                </anchor>
              </controlPr>
            </control>
          </mc:Choice>
        </mc:AlternateContent>
        <mc:AlternateContent xmlns:mc="http://schemas.openxmlformats.org/markup-compatibility/2006">
          <mc:Choice Requires="x14">
            <control shapeId="5158" r:id="rId34" name="Check Box 38">
              <controlPr defaultSize="0" autoFill="0" autoLine="0" autoPict="0">
                <anchor moveWithCells="1">
                  <from>
                    <xdr:col>2</xdr:col>
                    <xdr:colOff>19050</xdr:colOff>
                    <xdr:row>82</xdr:row>
                    <xdr:rowOff>123825</xdr:rowOff>
                  </from>
                  <to>
                    <xdr:col>3</xdr:col>
                    <xdr:colOff>142875</xdr:colOff>
                    <xdr:row>84</xdr:row>
                    <xdr:rowOff>38100</xdr:rowOff>
                  </to>
                </anchor>
              </controlPr>
            </control>
          </mc:Choice>
        </mc:AlternateContent>
        <mc:AlternateContent xmlns:mc="http://schemas.openxmlformats.org/markup-compatibility/2006">
          <mc:Choice Requires="x14">
            <control shapeId="5159" r:id="rId35" name="Check Box 39">
              <controlPr defaultSize="0" autoFill="0" autoLine="0" autoPict="0">
                <anchor moveWithCells="1">
                  <from>
                    <xdr:col>2</xdr:col>
                    <xdr:colOff>19050</xdr:colOff>
                    <xdr:row>107</xdr:row>
                    <xdr:rowOff>152400</xdr:rowOff>
                  </from>
                  <to>
                    <xdr:col>3</xdr:col>
                    <xdr:colOff>142875</xdr:colOff>
                    <xdr:row>109</xdr:row>
                    <xdr:rowOff>28575</xdr:rowOff>
                  </to>
                </anchor>
              </controlPr>
            </control>
          </mc:Choice>
        </mc:AlternateContent>
        <mc:AlternateContent xmlns:mc="http://schemas.openxmlformats.org/markup-compatibility/2006">
          <mc:Choice Requires="x14">
            <control shapeId="5160" r:id="rId36" name="Check Box 40">
              <controlPr defaultSize="0" autoFill="0" autoLine="0" autoPict="0">
                <anchor moveWithCells="1">
                  <from>
                    <xdr:col>2</xdr:col>
                    <xdr:colOff>9525</xdr:colOff>
                    <xdr:row>108</xdr:row>
                    <xdr:rowOff>152400</xdr:rowOff>
                  </from>
                  <to>
                    <xdr:col>3</xdr:col>
                    <xdr:colOff>133350</xdr:colOff>
                    <xdr:row>110</xdr:row>
                    <xdr:rowOff>28575</xdr:rowOff>
                  </to>
                </anchor>
              </controlPr>
            </control>
          </mc:Choice>
        </mc:AlternateContent>
        <mc:AlternateContent xmlns:mc="http://schemas.openxmlformats.org/markup-compatibility/2006">
          <mc:Choice Requires="x14">
            <control shapeId="5161" r:id="rId37" name="Check Box 41">
              <controlPr defaultSize="0" autoFill="0" autoLine="0" autoPict="0">
                <anchor moveWithCells="1">
                  <from>
                    <xdr:col>2</xdr:col>
                    <xdr:colOff>9525</xdr:colOff>
                    <xdr:row>109</xdr:row>
                    <xdr:rowOff>161925</xdr:rowOff>
                  </from>
                  <to>
                    <xdr:col>3</xdr:col>
                    <xdr:colOff>133350</xdr:colOff>
                    <xdr:row>111</xdr:row>
                    <xdr:rowOff>38100</xdr:rowOff>
                  </to>
                </anchor>
              </controlPr>
            </control>
          </mc:Choice>
        </mc:AlternateContent>
        <mc:AlternateContent xmlns:mc="http://schemas.openxmlformats.org/markup-compatibility/2006">
          <mc:Choice Requires="x14">
            <control shapeId="5162" r:id="rId38" name="Check Box 42">
              <controlPr defaultSize="0" autoFill="0" autoLine="0" autoPict="0">
                <anchor moveWithCells="1">
                  <from>
                    <xdr:col>2</xdr:col>
                    <xdr:colOff>9525</xdr:colOff>
                    <xdr:row>110</xdr:row>
                    <xdr:rowOff>161925</xdr:rowOff>
                  </from>
                  <to>
                    <xdr:col>3</xdr:col>
                    <xdr:colOff>133350</xdr:colOff>
                    <xdr:row>112</xdr:row>
                    <xdr:rowOff>38100</xdr:rowOff>
                  </to>
                </anchor>
              </controlPr>
            </control>
          </mc:Choice>
        </mc:AlternateContent>
        <mc:AlternateContent xmlns:mc="http://schemas.openxmlformats.org/markup-compatibility/2006">
          <mc:Choice Requires="x14">
            <control shapeId="5163" r:id="rId39" name="Check Box 43">
              <controlPr defaultSize="0" autoFill="0" autoLine="0" autoPict="0">
                <anchor moveWithCells="1">
                  <from>
                    <xdr:col>2</xdr:col>
                    <xdr:colOff>9525</xdr:colOff>
                    <xdr:row>111</xdr:row>
                    <xdr:rowOff>171450</xdr:rowOff>
                  </from>
                  <to>
                    <xdr:col>3</xdr:col>
                    <xdr:colOff>133350</xdr:colOff>
                    <xdr:row>113</xdr:row>
                    <xdr:rowOff>47625</xdr:rowOff>
                  </to>
                </anchor>
              </controlPr>
            </control>
          </mc:Choice>
        </mc:AlternateContent>
        <mc:AlternateContent xmlns:mc="http://schemas.openxmlformats.org/markup-compatibility/2006">
          <mc:Choice Requires="x14">
            <control shapeId="5164" r:id="rId40" name="Check Box 44">
              <controlPr defaultSize="0" autoFill="0" autoLine="0" autoPict="0">
                <anchor moveWithCells="1">
                  <from>
                    <xdr:col>2</xdr:col>
                    <xdr:colOff>9525</xdr:colOff>
                    <xdr:row>114</xdr:row>
                    <xdr:rowOff>152400</xdr:rowOff>
                  </from>
                  <to>
                    <xdr:col>3</xdr:col>
                    <xdr:colOff>133350</xdr:colOff>
                    <xdr:row>116</xdr:row>
                    <xdr:rowOff>28575</xdr:rowOff>
                  </to>
                </anchor>
              </controlPr>
            </control>
          </mc:Choice>
        </mc:AlternateContent>
        <mc:AlternateContent xmlns:mc="http://schemas.openxmlformats.org/markup-compatibility/2006">
          <mc:Choice Requires="x14">
            <control shapeId="5165" r:id="rId41" name="Check Box 45">
              <controlPr defaultSize="0" autoFill="0" autoLine="0" autoPict="0">
                <anchor moveWithCells="1">
                  <from>
                    <xdr:col>2</xdr:col>
                    <xdr:colOff>9525</xdr:colOff>
                    <xdr:row>115</xdr:row>
                    <xdr:rowOff>152400</xdr:rowOff>
                  </from>
                  <to>
                    <xdr:col>3</xdr:col>
                    <xdr:colOff>133350</xdr:colOff>
                    <xdr:row>117</xdr:row>
                    <xdr:rowOff>28575</xdr:rowOff>
                  </to>
                </anchor>
              </controlPr>
            </control>
          </mc:Choice>
        </mc:AlternateContent>
        <mc:AlternateContent xmlns:mc="http://schemas.openxmlformats.org/markup-compatibility/2006">
          <mc:Choice Requires="x14">
            <control shapeId="5166" r:id="rId42" name="Check Box 46">
              <controlPr defaultSize="0" autoFill="0" autoLine="0" autoPict="0">
                <anchor moveWithCells="1">
                  <from>
                    <xdr:col>2</xdr:col>
                    <xdr:colOff>9525</xdr:colOff>
                    <xdr:row>116</xdr:row>
                    <xdr:rowOff>171450</xdr:rowOff>
                  </from>
                  <to>
                    <xdr:col>3</xdr:col>
                    <xdr:colOff>133350</xdr:colOff>
                    <xdr:row>118</xdr:row>
                    <xdr:rowOff>47625</xdr:rowOff>
                  </to>
                </anchor>
              </controlPr>
            </control>
          </mc:Choice>
        </mc:AlternateContent>
        <mc:AlternateContent xmlns:mc="http://schemas.openxmlformats.org/markup-compatibility/2006">
          <mc:Choice Requires="x14">
            <control shapeId="5167" r:id="rId43" name="Check Box 47">
              <controlPr defaultSize="0" autoFill="0" autoLine="0" autoPict="0">
                <anchor moveWithCells="1">
                  <from>
                    <xdr:col>2</xdr:col>
                    <xdr:colOff>19050</xdr:colOff>
                    <xdr:row>119</xdr:row>
                    <xdr:rowOff>161925</xdr:rowOff>
                  </from>
                  <to>
                    <xdr:col>3</xdr:col>
                    <xdr:colOff>142875</xdr:colOff>
                    <xdr:row>121</xdr:row>
                    <xdr:rowOff>38100</xdr:rowOff>
                  </to>
                </anchor>
              </controlPr>
            </control>
          </mc:Choice>
        </mc:AlternateContent>
        <mc:AlternateContent xmlns:mc="http://schemas.openxmlformats.org/markup-compatibility/2006">
          <mc:Choice Requires="x14">
            <control shapeId="5168" r:id="rId44" name="Check Box 48">
              <controlPr defaultSize="0" autoFill="0" autoLine="0" autoPict="0">
                <anchor moveWithCells="1">
                  <from>
                    <xdr:col>2</xdr:col>
                    <xdr:colOff>19050</xdr:colOff>
                    <xdr:row>120</xdr:row>
                    <xdr:rowOff>171450</xdr:rowOff>
                  </from>
                  <to>
                    <xdr:col>3</xdr:col>
                    <xdr:colOff>142875</xdr:colOff>
                    <xdr:row>122</xdr:row>
                    <xdr:rowOff>47625</xdr:rowOff>
                  </to>
                </anchor>
              </controlPr>
            </control>
          </mc:Choice>
        </mc:AlternateContent>
        <mc:AlternateContent xmlns:mc="http://schemas.openxmlformats.org/markup-compatibility/2006">
          <mc:Choice Requires="x14">
            <control shapeId="5169" r:id="rId45" name="Check Box 49">
              <controlPr defaultSize="0" autoFill="0" autoLine="0" autoPict="0">
                <anchor moveWithCells="1">
                  <from>
                    <xdr:col>2</xdr:col>
                    <xdr:colOff>19050</xdr:colOff>
                    <xdr:row>121</xdr:row>
                    <xdr:rowOff>171450</xdr:rowOff>
                  </from>
                  <to>
                    <xdr:col>3</xdr:col>
                    <xdr:colOff>142875</xdr:colOff>
                    <xdr:row>123</xdr:row>
                    <xdr:rowOff>47625</xdr:rowOff>
                  </to>
                </anchor>
              </controlPr>
            </control>
          </mc:Choice>
        </mc:AlternateContent>
        <mc:AlternateContent xmlns:mc="http://schemas.openxmlformats.org/markup-compatibility/2006">
          <mc:Choice Requires="x14">
            <control shapeId="5170" r:id="rId46" name="Check Box 50">
              <controlPr defaultSize="0" autoFill="0" autoLine="0" autoPict="0">
                <anchor moveWithCells="1">
                  <from>
                    <xdr:col>2</xdr:col>
                    <xdr:colOff>19050</xdr:colOff>
                    <xdr:row>124</xdr:row>
                    <xdr:rowOff>161925</xdr:rowOff>
                  </from>
                  <to>
                    <xdr:col>3</xdr:col>
                    <xdr:colOff>142875</xdr:colOff>
                    <xdr:row>126</xdr:row>
                    <xdr:rowOff>38100</xdr:rowOff>
                  </to>
                </anchor>
              </controlPr>
            </control>
          </mc:Choice>
        </mc:AlternateContent>
        <mc:AlternateContent xmlns:mc="http://schemas.openxmlformats.org/markup-compatibility/2006">
          <mc:Choice Requires="x14">
            <control shapeId="5171" r:id="rId47" name="Check Box 51">
              <controlPr defaultSize="0" autoFill="0" autoLine="0" autoPict="0">
                <anchor moveWithCells="1">
                  <from>
                    <xdr:col>2</xdr:col>
                    <xdr:colOff>19050</xdr:colOff>
                    <xdr:row>125</xdr:row>
                    <xdr:rowOff>171450</xdr:rowOff>
                  </from>
                  <to>
                    <xdr:col>3</xdr:col>
                    <xdr:colOff>142875</xdr:colOff>
                    <xdr:row>127</xdr:row>
                    <xdr:rowOff>47625</xdr:rowOff>
                  </to>
                </anchor>
              </controlPr>
            </control>
          </mc:Choice>
        </mc:AlternateContent>
        <mc:AlternateContent xmlns:mc="http://schemas.openxmlformats.org/markup-compatibility/2006">
          <mc:Choice Requires="x14">
            <control shapeId="5172" r:id="rId48" name="Check Box 52">
              <controlPr defaultSize="0" autoFill="0" autoLine="0" autoPict="0">
                <anchor moveWithCells="1">
                  <from>
                    <xdr:col>2</xdr:col>
                    <xdr:colOff>19050</xdr:colOff>
                    <xdr:row>126</xdr:row>
                    <xdr:rowOff>161925</xdr:rowOff>
                  </from>
                  <to>
                    <xdr:col>3</xdr:col>
                    <xdr:colOff>142875</xdr:colOff>
                    <xdr:row>128</xdr:row>
                    <xdr:rowOff>38100</xdr:rowOff>
                  </to>
                </anchor>
              </controlPr>
            </control>
          </mc:Choice>
        </mc:AlternateContent>
        <mc:AlternateContent xmlns:mc="http://schemas.openxmlformats.org/markup-compatibility/2006">
          <mc:Choice Requires="x14">
            <control shapeId="5173" r:id="rId49" name="Check Box 53">
              <controlPr defaultSize="0" autoFill="0" autoLine="0" autoPict="0">
                <anchor moveWithCells="1">
                  <from>
                    <xdr:col>2</xdr:col>
                    <xdr:colOff>9525</xdr:colOff>
                    <xdr:row>127</xdr:row>
                    <xdr:rowOff>161925</xdr:rowOff>
                  </from>
                  <to>
                    <xdr:col>3</xdr:col>
                    <xdr:colOff>133350</xdr:colOff>
                    <xdr:row>129</xdr:row>
                    <xdr:rowOff>38100</xdr:rowOff>
                  </to>
                </anchor>
              </controlPr>
            </control>
          </mc:Choice>
        </mc:AlternateContent>
        <mc:AlternateContent xmlns:mc="http://schemas.openxmlformats.org/markup-compatibility/2006">
          <mc:Choice Requires="x14">
            <control shapeId="5174" r:id="rId50" name="Check Box 54">
              <controlPr defaultSize="0" autoFill="0" autoLine="0" autoPict="0">
                <anchor moveWithCells="1">
                  <from>
                    <xdr:col>2</xdr:col>
                    <xdr:colOff>9525</xdr:colOff>
                    <xdr:row>128</xdr:row>
                    <xdr:rowOff>161925</xdr:rowOff>
                  </from>
                  <to>
                    <xdr:col>3</xdr:col>
                    <xdr:colOff>133350</xdr:colOff>
                    <xdr:row>130</xdr:row>
                    <xdr:rowOff>38100</xdr:rowOff>
                  </to>
                </anchor>
              </controlPr>
            </control>
          </mc:Choice>
        </mc:AlternateContent>
        <mc:AlternateContent xmlns:mc="http://schemas.openxmlformats.org/markup-compatibility/2006">
          <mc:Choice Requires="x14">
            <control shapeId="5175" r:id="rId51" name="Check Box 55">
              <controlPr defaultSize="0" autoFill="0" autoLine="0" autoPict="0">
                <anchor moveWithCells="1">
                  <from>
                    <xdr:col>2</xdr:col>
                    <xdr:colOff>9525</xdr:colOff>
                    <xdr:row>129</xdr:row>
                    <xdr:rowOff>161925</xdr:rowOff>
                  </from>
                  <to>
                    <xdr:col>3</xdr:col>
                    <xdr:colOff>133350</xdr:colOff>
                    <xdr:row>131</xdr:row>
                    <xdr:rowOff>38100</xdr:rowOff>
                  </to>
                </anchor>
              </controlPr>
            </control>
          </mc:Choice>
        </mc:AlternateContent>
        <mc:AlternateContent xmlns:mc="http://schemas.openxmlformats.org/markup-compatibility/2006">
          <mc:Choice Requires="x14">
            <control shapeId="5176" r:id="rId52" name="Check Box 56">
              <controlPr defaultSize="0" autoFill="0" autoLine="0" autoPict="0">
                <anchor moveWithCells="1">
                  <from>
                    <xdr:col>2</xdr:col>
                    <xdr:colOff>19050</xdr:colOff>
                    <xdr:row>132</xdr:row>
                    <xdr:rowOff>152400</xdr:rowOff>
                  </from>
                  <to>
                    <xdr:col>3</xdr:col>
                    <xdr:colOff>142875</xdr:colOff>
                    <xdr:row>134</xdr:row>
                    <xdr:rowOff>28575</xdr:rowOff>
                  </to>
                </anchor>
              </controlPr>
            </control>
          </mc:Choice>
        </mc:AlternateContent>
        <mc:AlternateContent xmlns:mc="http://schemas.openxmlformats.org/markup-compatibility/2006">
          <mc:Choice Requires="x14">
            <control shapeId="5177" r:id="rId53" name="Check Box 57">
              <controlPr defaultSize="0" autoFill="0" autoLine="0" autoPict="0">
                <anchor moveWithCells="1">
                  <from>
                    <xdr:col>2</xdr:col>
                    <xdr:colOff>19050</xdr:colOff>
                    <xdr:row>133</xdr:row>
                    <xdr:rowOff>161925</xdr:rowOff>
                  </from>
                  <to>
                    <xdr:col>3</xdr:col>
                    <xdr:colOff>142875</xdr:colOff>
                    <xdr:row>135</xdr:row>
                    <xdr:rowOff>38100</xdr:rowOff>
                  </to>
                </anchor>
              </controlPr>
            </control>
          </mc:Choice>
        </mc:AlternateContent>
        <mc:AlternateContent xmlns:mc="http://schemas.openxmlformats.org/markup-compatibility/2006">
          <mc:Choice Requires="x14">
            <control shapeId="5178" r:id="rId54" name="Check Box 58">
              <controlPr defaultSize="0" autoFill="0" autoLine="0" autoPict="0">
                <anchor moveWithCells="1">
                  <from>
                    <xdr:col>2</xdr:col>
                    <xdr:colOff>19050</xdr:colOff>
                    <xdr:row>134</xdr:row>
                    <xdr:rowOff>171450</xdr:rowOff>
                  </from>
                  <to>
                    <xdr:col>3</xdr:col>
                    <xdr:colOff>142875</xdr:colOff>
                    <xdr:row>136</xdr:row>
                    <xdr:rowOff>47625</xdr:rowOff>
                  </to>
                </anchor>
              </controlPr>
            </control>
          </mc:Choice>
        </mc:AlternateContent>
        <mc:AlternateContent xmlns:mc="http://schemas.openxmlformats.org/markup-compatibility/2006">
          <mc:Choice Requires="x14">
            <control shapeId="5179" r:id="rId55" name="Check Box 59">
              <controlPr defaultSize="0" autoFill="0" autoLine="0" autoPict="0">
                <anchor moveWithCells="1">
                  <from>
                    <xdr:col>2</xdr:col>
                    <xdr:colOff>19050</xdr:colOff>
                    <xdr:row>135</xdr:row>
                    <xdr:rowOff>171450</xdr:rowOff>
                  </from>
                  <to>
                    <xdr:col>3</xdr:col>
                    <xdr:colOff>142875</xdr:colOff>
                    <xdr:row>137</xdr:row>
                    <xdr:rowOff>47625</xdr:rowOff>
                  </to>
                </anchor>
              </controlPr>
            </control>
          </mc:Choice>
        </mc:AlternateContent>
        <mc:AlternateContent xmlns:mc="http://schemas.openxmlformats.org/markup-compatibility/2006">
          <mc:Choice Requires="x14">
            <control shapeId="5180" r:id="rId56" name="Check Box 60">
              <controlPr defaultSize="0" autoFill="0" autoLine="0" autoPict="0">
                <anchor moveWithCells="1">
                  <from>
                    <xdr:col>2</xdr:col>
                    <xdr:colOff>9525</xdr:colOff>
                    <xdr:row>136</xdr:row>
                    <xdr:rowOff>171450</xdr:rowOff>
                  </from>
                  <to>
                    <xdr:col>3</xdr:col>
                    <xdr:colOff>133350</xdr:colOff>
                    <xdr:row>138</xdr:row>
                    <xdr:rowOff>47625</xdr:rowOff>
                  </to>
                </anchor>
              </controlPr>
            </control>
          </mc:Choice>
        </mc:AlternateContent>
        <mc:AlternateContent xmlns:mc="http://schemas.openxmlformats.org/markup-compatibility/2006">
          <mc:Choice Requires="x14">
            <control shapeId="5181" r:id="rId57" name="Check Box 61">
              <controlPr defaultSize="0" autoFill="0" autoLine="0" autoPict="0">
                <anchor moveWithCells="1">
                  <from>
                    <xdr:col>2</xdr:col>
                    <xdr:colOff>9525</xdr:colOff>
                    <xdr:row>137</xdr:row>
                    <xdr:rowOff>161925</xdr:rowOff>
                  </from>
                  <to>
                    <xdr:col>3</xdr:col>
                    <xdr:colOff>133350</xdr:colOff>
                    <xdr:row>139</xdr:row>
                    <xdr:rowOff>38100</xdr:rowOff>
                  </to>
                </anchor>
              </controlPr>
            </control>
          </mc:Choice>
        </mc:AlternateContent>
        <mc:AlternateContent xmlns:mc="http://schemas.openxmlformats.org/markup-compatibility/2006">
          <mc:Choice Requires="x14">
            <control shapeId="5182" r:id="rId58" name="Check Box 62">
              <controlPr defaultSize="0" autoFill="0" autoLine="0" autoPict="0">
                <anchor moveWithCells="1">
                  <from>
                    <xdr:col>2</xdr:col>
                    <xdr:colOff>9525</xdr:colOff>
                    <xdr:row>138</xdr:row>
                    <xdr:rowOff>171450</xdr:rowOff>
                  </from>
                  <to>
                    <xdr:col>3</xdr:col>
                    <xdr:colOff>133350</xdr:colOff>
                    <xdr:row>140</xdr:row>
                    <xdr:rowOff>47625</xdr:rowOff>
                  </to>
                </anchor>
              </controlPr>
            </control>
          </mc:Choice>
        </mc:AlternateContent>
        <mc:AlternateContent xmlns:mc="http://schemas.openxmlformats.org/markup-compatibility/2006">
          <mc:Choice Requires="x14">
            <control shapeId="5183" r:id="rId59" name="Check Box 63">
              <controlPr defaultSize="0" autoFill="0" autoLine="0" autoPict="0">
                <anchor moveWithCells="1">
                  <from>
                    <xdr:col>2</xdr:col>
                    <xdr:colOff>19050</xdr:colOff>
                    <xdr:row>143</xdr:row>
                    <xdr:rowOff>161925</xdr:rowOff>
                  </from>
                  <to>
                    <xdr:col>3</xdr:col>
                    <xdr:colOff>142875</xdr:colOff>
                    <xdr:row>145</xdr:row>
                    <xdr:rowOff>38100</xdr:rowOff>
                  </to>
                </anchor>
              </controlPr>
            </control>
          </mc:Choice>
        </mc:AlternateContent>
        <mc:AlternateContent xmlns:mc="http://schemas.openxmlformats.org/markup-compatibility/2006">
          <mc:Choice Requires="x14">
            <control shapeId="5184" r:id="rId60" name="Check Box 64">
              <controlPr defaultSize="0" autoFill="0" autoLine="0" autoPict="0">
                <anchor moveWithCells="1">
                  <from>
                    <xdr:col>2</xdr:col>
                    <xdr:colOff>9525</xdr:colOff>
                    <xdr:row>144</xdr:row>
                    <xdr:rowOff>171450</xdr:rowOff>
                  </from>
                  <to>
                    <xdr:col>3</xdr:col>
                    <xdr:colOff>133350</xdr:colOff>
                    <xdr:row>146</xdr:row>
                    <xdr:rowOff>47625</xdr:rowOff>
                  </to>
                </anchor>
              </controlPr>
            </control>
          </mc:Choice>
        </mc:AlternateContent>
        <mc:AlternateContent xmlns:mc="http://schemas.openxmlformats.org/markup-compatibility/2006">
          <mc:Choice Requires="x14">
            <control shapeId="5185" r:id="rId61" name="Check Box 65">
              <controlPr defaultSize="0" autoFill="0" autoLine="0" autoPict="0">
                <anchor moveWithCells="1">
                  <from>
                    <xdr:col>2</xdr:col>
                    <xdr:colOff>9525</xdr:colOff>
                    <xdr:row>145</xdr:row>
                    <xdr:rowOff>171450</xdr:rowOff>
                  </from>
                  <to>
                    <xdr:col>3</xdr:col>
                    <xdr:colOff>133350</xdr:colOff>
                    <xdr:row>147</xdr:row>
                    <xdr:rowOff>47625</xdr:rowOff>
                  </to>
                </anchor>
              </controlPr>
            </control>
          </mc:Choice>
        </mc:AlternateContent>
        <mc:AlternateContent xmlns:mc="http://schemas.openxmlformats.org/markup-compatibility/2006">
          <mc:Choice Requires="x14">
            <control shapeId="5186" r:id="rId62" name="Check Box 66">
              <controlPr defaultSize="0" autoFill="0" autoLine="0" autoPict="0">
                <anchor moveWithCells="1">
                  <from>
                    <xdr:col>2</xdr:col>
                    <xdr:colOff>19050</xdr:colOff>
                    <xdr:row>148</xdr:row>
                    <xdr:rowOff>152400</xdr:rowOff>
                  </from>
                  <to>
                    <xdr:col>3</xdr:col>
                    <xdr:colOff>142875</xdr:colOff>
                    <xdr:row>150</xdr:row>
                    <xdr:rowOff>28575</xdr:rowOff>
                  </to>
                </anchor>
              </controlPr>
            </control>
          </mc:Choice>
        </mc:AlternateContent>
        <mc:AlternateContent xmlns:mc="http://schemas.openxmlformats.org/markup-compatibility/2006">
          <mc:Choice Requires="x14">
            <control shapeId="5187" r:id="rId63" name="Check Box 67">
              <controlPr defaultSize="0" autoFill="0" autoLine="0" autoPict="0">
                <anchor moveWithCells="1">
                  <from>
                    <xdr:col>2</xdr:col>
                    <xdr:colOff>19050</xdr:colOff>
                    <xdr:row>149</xdr:row>
                    <xdr:rowOff>161925</xdr:rowOff>
                  </from>
                  <to>
                    <xdr:col>3</xdr:col>
                    <xdr:colOff>142875</xdr:colOff>
                    <xdr:row>151</xdr:row>
                    <xdr:rowOff>38100</xdr:rowOff>
                  </to>
                </anchor>
              </controlPr>
            </control>
          </mc:Choice>
        </mc:AlternateContent>
        <mc:AlternateContent xmlns:mc="http://schemas.openxmlformats.org/markup-compatibility/2006">
          <mc:Choice Requires="x14">
            <control shapeId="5188" r:id="rId64" name="Check Box 68">
              <controlPr defaultSize="0" autoFill="0" autoLine="0" autoPict="0">
                <anchor moveWithCells="1">
                  <from>
                    <xdr:col>2</xdr:col>
                    <xdr:colOff>19050</xdr:colOff>
                    <xdr:row>150</xdr:row>
                    <xdr:rowOff>161925</xdr:rowOff>
                  </from>
                  <to>
                    <xdr:col>3</xdr:col>
                    <xdr:colOff>142875</xdr:colOff>
                    <xdr:row>152</xdr:row>
                    <xdr:rowOff>38100</xdr:rowOff>
                  </to>
                </anchor>
              </controlPr>
            </control>
          </mc:Choice>
        </mc:AlternateContent>
        <mc:AlternateContent xmlns:mc="http://schemas.openxmlformats.org/markup-compatibility/2006">
          <mc:Choice Requires="x14">
            <control shapeId="5189" r:id="rId65" name="Check Box 69">
              <controlPr defaultSize="0" autoFill="0" autoLine="0" autoPict="0">
                <anchor moveWithCells="1">
                  <from>
                    <xdr:col>2</xdr:col>
                    <xdr:colOff>19050</xdr:colOff>
                    <xdr:row>151</xdr:row>
                    <xdr:rowOff>161925</xdr:rowOff>
                  </from>
                  <to>
                    <xdr:col>3</xdr:col>
                    <xdr:colOff>142875</xdr:colOff>
                    <xdr:row>153</xdr:row>
                    <xdr:rowOff>38100</xdr:rowOff>
                  </to>
                </anchor>
              </controlPr>
            </control>
          </mc:Choice>
        </mc:AlternateContent>
        <mc:AlternateContent xmlns:mc="http://schemas.openxmlformats.org/markup-compatibility/2006">
          <mc:Choice Requires="x14">
            <control shapeId="5190" r:id="rId66" name="Check Box 70">
              <controlPr defaultSize="0" autoFill="0" autoLine="0" autoPict="0">
                <anchor moveWithCells="1">
                  <from>
                    <xdr:col>2</xdr:col>
                    <xdr:colOff>19050</xdr:colOff>
                    <xdr:row>152</xdr:row>
                    <xdr:rowOff>152400</xdr:rowOff>
                  </from>
                  <to>
                    <xdr:col>3</xdr:col>
                    <xdr:colOff>142875</xdr:colOff>
                    <xdr:row>154</xdr:row>
                    <xdr:rowOff>28575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FE85A739-4EE5-484F-80A8-D0C2472ED73B}">
          <x14:formula1>
            <xm:f>分野区分表!$M$1:$M$9</xm:f>
          </x14:formula1>
          <xm:sqref>L16:T16</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4">
    <tabColor rgb="FF00B0F0"/>
  </sheetPr>
  <dimension ref="A1:AD164"/>
  <sheetViews>
    <sheetView showRuler="0" view="pageLayout" topLeftCell="A127" zoomScaleNormal="100" zoomScaleSheetLayoutView="100" workbookViewId="0">
      <selection activeCell="AD137" sqref="AD137"/>
    </sheetView>
  </sheetViews>
  <sheetFormatPr defaultColWidth="2.875" defaultRowHeight="12.95" customHeight="1" x14ac:dyDescent="0.15"/>
  <cols>
    <col min="1" max="28" width="3.25" customWidth="1"/>
    <col min="29" max="29" width="2.75" customWidth="1"/>
    <col min="30" max="30" width="4.375" customWidth="1"/>
  </cols>
  <sheetData>
    <row r="1" spans="1:29" ht="12.95" customHeight="1" x14ac:dyDescent="0.15">
      <c r="A1" s="268" t="s">
        <v>952</v>
      </c>
      <c r="B1" s="269"/>
      <c r="C1" s="269"/>
      <c r="D1" s="269"/>
      <c r="E1" s="269"/>
      <c r="F1" s="269"/>
      <c r="G1" s="269"/>
      <c r="H1" s="269"/>
      <c r="I1" s="269"/>
      <c r="J1" s="269"/>
      <c r="K1" s="269"/>
      <c r="L1" s="269"/>
      <c r="M1" s="269"/>
      <c r="N1" s="269"/>
      <c r="O1" s="269"/>
      <c r="P1" s="269"/>
      <c r="Q1" s="269"/>
      <c r="R1" s="269"/>
      <c r="S1" s="269"/>
      <c r="T1" s="269"/>
      <c r="U1" s="269"/>
      <c r="V1" s="270"/>
      <c r="X1" s="274"/>
      <c r="Y1" s="275"/>
      <c r="Z1" s="276"/>
      <c r="AA1" s="595" t="s">
        <v>225</v>
      </c>
      <c r="AB1" s="596"/>
      <c r="AC1" s="597"/>
    </row>
    <row r="2" spans="1:29" ht="12.95" customHeight="1" x14ac:dyDescent="0.15">
      <c r="A2" s="271"/>
      <c r="B2" s="272"/>
      <c r="C2" s="272"/>
      <c r="D2" s="272"/>
      <c r="E2" s="272"/>
      <c r="F2" s="272"/>
      <c r="G2" s="272"/>
      <c r="H2" s="272"/>
      <c r="I2" s="272"/>
      <c r="J2" s="272"/>
      <c r="K2" s="272"/>
      <c r="L2" s="272"/>
      <c r="M2" s="272"/>
      <c r="N2" s="272"/>
      <c r="O2" s="272"/>
      <c r="P2" s="272"/>
      <c r="Q2" s="272"/>
      <c r="R2" s="272"/>
      <c r="S2" s="272"/>
      <c r="T2" s="272"/>
      <c r="U2" s="272"/>
      <c r="V2" s="273"/>
      <c r="X2" s="275"/>
      <c r="Y2" s="275"/>
      <c r="Z2" s="276"/>
      <c r="AA2" s="598"/>
      <c r="AB2" s="599"/>
      <c r="AC2" s="600"/>
    </row>
    <row r="3" spans="1:29" ht="7.15" customHeight="1" x14ac:dyDescent="0.15">
      <c r="A3" s="1"/>
      <c r="B3" s="1"/>
      <c r="C3" s="1"/>
      <c r="D3" s="1"/>
      <c r="E3" s="1"/>
      <c r="F3" s="1"/>
      <c r="G3" s="1"/>
      <c r="H3" s="1"/>
      <c r="I3" s="1"/>
      <c r="J3" s="1"/>
      <c r="K3" s="1"/>
      <c r="L3" s="1"/>
      <c r="M3" s="1"/>
      <c r="N3" s="1"/>
      <c r="O3" s="1"/>
      <c r="P3" s="1"/>
      <c r="Q3" s="1"/>
      <c r="R3" s="1"/>
      <c r="S3" s="1"/>
      <c r="T3" s="1"/>
      <c r="U3" s="1"/>
      <c r="V3" s="1"/>
      <c r="W3" s="1"/>
      <c r="X3" s="1"/>
      <c r="Y3" s="1"/>
      <c r="Z3" s="1"/>
      <c r="AA3" s="1"/>
      <c r="AB3" s="1"/>
      <c r="AC3" s="1"/>
    </row>
    <row r="4" spans="1:29" ht="17.100000000000001" customHeight="1" x14ac:dyDescent="0.15">
      <c r="A4" s="283" t="s">
        <v>941</v>
      </c>
      <c r="B4" s="283"/>
      <c r="C4" s="283"/>
      <c r="D4" s="283"/>
      <c r="E4" s="283"/>
      <c r="F4" s="283"/>
      <c r="G4" s="283"/>
      <c r="H4" s="283"/>
      <c r="I4" s="283"/>
      <c r="J4" s="283"/>
      <c r="K4" s="283"/>
      <c r="L4" s="283"/>
      <c r="M4" s="283"/>
      <c r="N4" s="283"/>
      <c r="O4" s="283"/>
      <c r="P4" s="283"/>
      <c r="Q4" s="283"/>
      <c r="R4" s="283"/>
      <c r="S4" s="283"/>
      <c r="T4" s="283"/>
      <c r="U4" s="283"/>
      <c r="V4" s="283"/>
      <c r="W4" s="283"/>
      <c r="X4" s="283"/>
      <c r="Y4" s="283"/>
      <c r="Z4" s="283"/>
      <c r="AA4" s="283"/>
      <c r="AB4" s="283"/>
      <c r="AC4" s="283"/>
    </row>
    <row r="5" spans="1:29" ht="17.100000000000001" customHeight="1" x14ac:dyDescent="0.15">
      <c r="A5" s="284" t="s">
        <v>919</v>
      </c>
      <c r="B5" s="283"/>
      <c r="C5" s="283"/>
      <c r="D5" s="283"/>
      <c r="E5" s="283"/>
      <c r="F5" s="283"/>
      <c r="G5" s="283"/>
      <c r="H5" s="283"/>
      <c r="I5" s="283"/>
      <c r="J5" s="283"/>
      <c r="K5" s="283"/>
      <c r="L5" s="283"/>
      <c r="M5" s="283"/>
      <c r="N5" s="283"/>
      <c r="O5" s="283"/>
      <c r="P5" s="283"/>
      <c r="Q5" s="283"/>
      <c r="R5" s="283"/>
      <c r="S5" s="283"/>
      <c r="T5" s="283"/>
      <c r="U5" s="283"/>
      <c r="V5" s="283"/>
      <c r="W5" s="283"/>
      <c r="X5" s="283"/>
      <c r="Y5" s="283"/>
      <c r="Z5" s="283"/>
      <c r="AA5" s="283"/>
      <c r="AB5" s="283"/>
      <c r="AC5" s="283"/>
    </row>
    <row r="6" spans="1:29" ht="6.4" customHeight="1" x14ac:dyDescent="0.15">
      <c r="A6" s="2"/>
      <c r="B6" s="1"/>
      <c r="C6" s="1"/>
      <c r="D6" s="1"/>
      <c r="E6" s="1"/>
      <c r="F6" s="1"/>
      <c r="G6" s="1"/>
      <c r="H6" s="1"/>
      <c r="I6" s="1"/>
      <c r="J6" s="1"/>
      <c r="K6" s="1"/>
      <c r="L6" s="1"/>
      <c r="M6" s="1"/>
      <c r="N6" s="1"/>
      <c r="O6" s="1"/>
      <c r="P6" s="1"/>
      <c r="Q6" s="1"/>
      <c r="R6" s="1"/>
      <c r="S6" s="1"/>
      <c r="T6" s="1"/>
      <c r="U6" s="1"/>
      <c r="V6" s="1"/>
      <c r="W6" s="1"/>
      <c r="X6" s="1"/>
      <c r="Y6" s="1"/>
      <c r="Z6" s="1"/>
      <c r="AA6" s="1"/>
      <c r="AB6" s="1"/>
      <c r="AC6" s="1"/>
    </row>
    <row r="7" spans="1:29" ht="24.75" customHeight="1" x14ac:dyDescent="0.15">
      <c r="A7" s="450" t="s">
        <v>847</v>
      </c>
      <c r="B7" s="451"/>
      <c r="C7" s="451"/>
      <c r="D7" s="451"/>
      <c r="E7" s="451"/>
      <c r="F7" s="452"/>
      <c r="G7" s="1079">
        <f>'1 在籍_専門'!$G$7</f>
        <v>0</v>
      </c>
      <c r="H7" s="1080"/>
      <c r="I7" s="1080"/>
      <c r="J7" s="1080"/>
      <c r="K7" s="1080"/>
      <c r="L7" s="1080"/>
      <c r="M7" s="1080"/>
      <c r="N7" s="1080"/>
      <c r="O7" s="1080"/>
      <c r="P7" s="1080"/>
      <c r="Q7" s="1080"/>
      <c r="R7" s="1080"/>
      <c r="S7" s="1080"/>
      <c r="T7" s="1080"/>
      <c r="U7" s="1080"/>
      <c r="V7" s="1080"/>
      <c r="W7" s="1080"/>
      <c r="X7" s="1080"/>
      <c r="Y7" s="1080"/>
      <c r="Z7" s="1080"/>
      <c r="AA7" s="1080"/>
      <c r="AB7" s="1080"/>
      <c r="AC7" s="1081"/>
    </row>
    <row r="8" spans="1:29" ht="8.65" customHeight="1" x14ac:dyDescent="0.15">
      <c r="A8" s="253"/>
      <c r="B8" s="253"/>
      <c r="C8" s="253"/>
      <c r="D8" s="253"/>
      <c r="E8" s="253"/>
      <c r="F8" s="253"/>
      <c r="G8" s="253"/>
      <c r="H8" s="253"/>
      <c r="I8" s="253"/>
      <c r="J8" s="253"/>
      <c r="K8" s="253"/>
      <c r="L8" s="253"/>
      <c r="M8" s="253"/>
      <c r="N8" s="253"/>
      <c r="O8" s="253"/>
      <c r="P8" s="253"/>
      <c r="Q8" s="253"/>
      <c r="R8" s="253"/>
      <c r="S8" s="253"/>
      <c r="T8" s="253"/>
      <c r="U8" s="253"/>
      <c r="V8" s="253"/>
      <c r="W8" s="253"/>
      <c r="X8" s="253"/>
      <c r="Y8" s="253"/>
      <c r="Z8" s="253"/>
      <c r="AA8" s="253"/>
      <c r="AB8" s="253"/>
      <c r="AC8" s="253"/>
    </row>
    <row r="9" spans="1:29" ht="18" customHeight="1" x14ac:dyDescent="0.15">
      <c r="A9" s="296" t="s">
        <v>0</v>
      </c>
      <c r="B9" s="297"/>
      <c r="C9" s="297"/>
      <c r="D9" s="298"/>
      <c r="E9" s="1025">
        <f>'1 在籍_専門'!$E$9</f>
        <v>0</v>
      </c>
      <c r="F9" s="1026"/>
      <c r="G9" s="1026"/>
      <c r="H9" s="1026"/>
      <c r="I9" s="1026"/>
      <c r="J9" s="1026"/>
      <c r="K9" s="1026"/>
      <c r="L9" s="1026"/>
      <c r="M9" s="1026"/>
      <c r="N9" s="1027"/>
      <c r="O9" s="296" t="s">
        <v>1</v>
      </c>
      <c r="P9" s="297"/>
      <c r="Q9" s="297"/>
      <c r="R9" s="1028">
        <f>'1 在籍_専門'!$R$9</f>
        <v>0</v>
      </c>
      <c r="S9" s="1026"/>
      <c r="T9" s="1026"/>
      <c r="U9" s="1026"/>
      <c r="V9" s="1026"/>
      <c r="W9" s="1026"/>
      <c r="X9" s="1026"/>
      <c r="Y9" s="1026"/>
      <c r="Z9" s="1026"/>
      <c r="AA9" s="1026"/>
      <c r="AB9" s="1026"/>
      <c r="AC9" s="1027"/>
    </row>
    <row r="10" spans="1:29" ht="18" customHeight="1" x14ac:dyDescent="0.15">
      <c r="A10" s="303" t="s">
        <v>2</v>
      </c>
      <c r="B10" s="304"/>
      <c r="C10" s="304"/>
      <c r="D10" s="304"/>
      <c r="E10" s="725">
        <f>'1 在籍_専門'!$E$10</f>
        <v>0</v>
      </c>
      <c r="F10" s="725"/>
      <c r="G10" s="725"/>
      <c r="H10" s="725"/>
      <c r="I10" s="725"/>
      <c r="J10" s="725"/>
      <c r="K10" s="725"/>
      <c r="L10" s="725"/>
      <c r="M10" s="725"/>
      <c r="N10" s="726"/>
      <c r="O10" s="296" t="s">
        <v>3</v>
      </c>
      <c r="P10" s="297"/>
      <c r="Q10" s="297"/>
      <c r="R10" s="1029">
        <f>'1 在籍_専門'!$R$10</f>
        <v>0</v>
      </c>
      <c r="S10" s="1030"/>
      <c r="T10" s="1030"/>
      <c r="U10" s="1030"/>
      <c r="V10" s="1030"/>
      <c r="W10" s="1030"/>
      <c r="X10" s="1030"/>
      <c r="Y10" s="1030"/>
      <c r="Z10" s="1030"/>
      <c r="AA10" s="1030"/>
      <c r="AB10" s="1030"/>
      <c r="AC10" s="1031"/>
    </row>
    <row r="11" spans="1:29" ht="12.95" customHeight="1" x14ac:dyDescent="0.15">
      <c r="A11" s="285" t="s">
        <v>6</v>
      </c>
      <c r="B11" s="285"/>
      <c r="C11" s="285"/>
      <c r="D11" s="285"/>
      <c r="E11" s="285"/>
      <c r="F11" s="285"/>
      <c r="G11" s="285"/>
      <c r="H11" s="285"/>
      <c r="I11" s="285"/>
      <c r="J11" s="285"/>
      <c r="K11" s="285"/>
      <c r="L11" s="285"/>
      <c r="M11" s="285"/>
      <c r="N11" s="285"/>
      <c r="O11" s="285"/>
      <c r="P11" s="285"/>
      <c r="Q11" s="285"/>
      <c r="R11" s="285"/>
      <c r="S11" s="285"/>
      <c r="T11" s="285"/>
      <c r="U11" s="285"/>
      <c r="V11" s="285"/>
      <c r="W11" s="285"/>
      <c r="X11" s="285"/>
      <c r="Y11" s="285"/>
      <c r="Z11" s="285"/>
      <c r="AA11" s="285"/>
      <c r="AB11" s="285"/>
      <c r="AC11" s="285"/>
    </row>
    <row r="12" spans="1:29" ht="6" customHeight="1" x14ac:dyDescent="0.15">
      <c r="A12" s="286"/>
      <c r="B12" s="286"/>
      <c r="C12" s="286"/>
      <c r="D12" s="286"/>
      <c r="E12" s="286"/>
      <c r="F12" s="286"/>
      <c r="G12" s="286"/>
      <c r="H12" s="286"/>
      <c r="I12" s="286"/>
      <c r="J12" s="286"/>
      <c r="K12" s="286"/>
      <c r="L12" s="286"/>
      <c r="M12" s="286"/>
      <c r="N12" s="286"/>
      <c r="O12" s="286"/>
      <c r="P12" s="286"/>
      <c r="Q12" s="286"/>
      <c r="R12" s="286"/>
      <c r="S12" s="286"/>
      <c r="T12" s="286"/>
      <c r="U12" s="286"/>
      <c r="V12" s="286"/>
      <c r="W12" s="286"/>
      <c r="X12" s="286"/>
      <c r="Y12" s="286"/>
      <c r="Z12" s="286"/>
      <c r="AA12" s="286"/>
      <c r="AB12" s="286"/>
      <c r="AC12" s="286"/>
    </row>
    <row r="13" spans="1:29" ht="12.95" customHeight="1" x14ac:dyDescent="0.15">
      <c r="A13" s="9">
        <v>1</v>
      </c>
      <c r="B13" s="284" t="s">
        <v>907</v>
      </c>
      <c r="C13" s="284"/>
      <c r="D13" s="284"/>
      <c r="E13" s="284"/>
      <c r="F13" s="284"/>
      <c r="G13" s="284"/>
      <c r="H13" s="284"/>
      <c r="I13" s="284"/>
      <c r="J13" s="284"/>
      <c r="K13" s="284"/>
      <c r="L13" s="284"/>
      <c r="M13" s="284"/>
      <c r="N13" s="284"/>
      <c r="O13" s="284"/>
      <c r="P13" s="284"/>
      <c r="Q13" s="284"/>
      <c r="R13" s="284"/>
      <c r="S13" s="284"/>
      <c r="T13" s="284"/>
      <c r="U13" s="284"/>
      <c r="V13" s="284"/>
      <c r="W13" s="284"/>
      <c r="X13" s="284"/>
      <c r="Y13" s="284"/>
      <c r="Z13" s="284"/>
      <c r="AA13" s="284"/>
      <c r="AB13" s="284"/>
      <c r="AC13" s="284"/>
    </row>
    <row r="14" spans="1:29" ht="12" customHeight="1" x14ac:dyDescent="0.15">
      <c r="A14" s="286" t="s">
        <v>7</v>
      </c>
      <c r="B14" s="286"/>
      <c r="C14" s="286"/>
      <c r="D14" s="286"/>
      <c r="E14" s="286"/>
      <c r="F14" s="286"/>
      <c r="G14" s="286"/>
      <c r="H14" s="286"/>
      <c r="I14" s="286"/>
      <c r="J14" s="286"/>
      <c r="K14" s="286"/>
      <c r="L14" s="286"/>
      <c r="M14" s="286"/>
      <c r="N14" s="286"/>
      <c r="O14" s="286"/>
      <c r="P14" s="286"/>
      <c r="Q14" s="286"/>
      <c r="R14" s="286"/>
      <c r="S14" s="286"/>
      <c r="T14" s="286"/>
      <c r="U14" s="286"/>
      <c r="V14" s="286"/>
      <c r="W14" s="286"/>
      <c r="X14" s="286"/>
      <c r="Y14" s="286"/>
      <c r="Z14" s="286"/>
      <c r="AA14" s="286"/>
      <c r="AB14" s="286"/>
      <c r="AC14" s="286"/>
    </row>
    <row r="15" spans="1:29" ht="14.25" customHeight="1" x14ac:dyDescent="0.15">
      <c r="A15" s="255" t="s">
        <v>863</v>
      </c>
      <c r="B15" s="79"/>
      <c r="C15" s="79"/>
      <c r="D15" s="79"/>
      <c r="E15" s="79"/>
      <c r="F15" s="79"/>
      <c r="G15" s="79"/>
      <c r="H15" s="79"/>
      <c r="I15" s="79"/>
      <c r="J15" s="79"/>
      <c r="K15" s="79"/>
      <c r="L15" s="79"/>
      <c r="M15" s="79"/>
      <c r="N15" s="79"/>
      <c r="O15" s="79"/>
      <c r="P15" s="79"/>
      <c r="Q15" s="79"/>
      <c r="R15" s="79"/>
      <c r="S15" s="79"/>
      <c r="T15" s="79"/>
      <c r="U15" s="1"/>
      <c r="V15" s="1"/>
      <c r="X15" s="1"/>
      <c r="Y15" s="1"/>
      <c r="Z15" s="1"/>
      <c r="AA15" s="1"/>
      <c r="AB15" s="1"/>
      <c r="AC15" s="1"/>
    </row>
    <row r="16" spans="1:29" ht="14.25" customHeight="1" x14ac:dyDescent="0.15">
      <c r="A16" s="74"/>
      <c r="B16" s="1"/>
      <c r="C16" s="1"/>
      <c r="D16" s="1"/>
      <c r="E16" s="1"/>
      <c r="F16" s="1"/>
      <c r="G16" s="1"/>
      <c r="H16" s="1"/>
      <c r="I16" s="1"/>
      <c r="J16" s="1"/>
      <c r="K16" s="1"/>
      <c r="L16" s="1"/>
      <c r="M16" s="1"/>
      <c r="N16" s="1"/>
      <c r="O16" s="1"/>
      <c r="P16" s="1"/>
      <c r="Q16" s="1"/>
      <c r="R16" s="1"/>
      <c r="S16" s="1"/>
      <c r="T16" s="1"/>
      <c r="U16" s="1"/>
      <c r="V16" s="1"/>
      <c r="X16" s="1"/>
      <c r="Y16" s="1"/>
      <c r="Z16" s="1"/>
      <c r="AA16" s="1"/>
      <c r="AB16" s="1"/>
      <c r="AC16" s="1"/>
    </row>
    <row r="17" spans="1:29" ht="9" customHeight="1" x14ac:dyDescent="0.15">
      <c r="A17" s="74"/>
      <c r="B17" s="1"/>
      <c r="C17" s="1"/>
      <c r="D17" s="1"/>
      <c r="E17" s="1"/>
      <c r="F17" s="1"/>
      <c r="G17" s="1"/>
      <c r="H17" s="1"/>
      <c r="I17" s="1"/>
      <c r="J17" s="1"/>
      <c r="K17" s="1"/>
      <c r="L17" s="1"/>
      <c r="M17" s="1"/>
      <c r="N17" s="1"/>
      <c r="O17" s="1"/>
      <c r="P17" s="1"/>
      <c r="Q17" s="1"/>
      <c r="R17" s="1"/>
      <c r="S17" s="1"/>
      <c r="T17" s="1"/>
      <c r="U17" s="1"/>
      <c r="V17" s="1"/>
      <c r="X17" s="1"/>
      <c r="Y17" s="1"/>
      <c r="Z17" s="1"/>
      <c r="AA17" s="1"/>
      <c r="AB17" s="1"/>
      <c r="AC17" s="1"/>
    </row>
    <row r="18" spans="1:29" ht="24.75" customHeight="1" x14ac:dyDescent="0.15">
      <c r="A18" s="74"/>
      <c r="B18" s="1"/>
      <c r="C18" s="1"/>
      <c r="D18" s="712" t="s">
        <v>852</v>
      </c>
      <c r="E18" s="713"/>
      <c r="F18" s="714"/>
      <c r="G18" s="715" t="s">
        <v>853</v>
      </c>
      <c r="H18" s="716"/>
      <c r="I18" s="716"/>
      <c r="J18" s="717"/>
      <c r="K18" s="718"/>
      <c r="L18" s="719"/>
      <c r="M18" s="719"/>
      <c r="N18" s="719"/>
      <c r="O18" s="719"/>
      <c r="P18" s="719"/>
      <c r="Q18" s="719"/>
      <c r="R18" s="719"/>
      <c r="S18" s="719"/>
      <c r="T18" s="719"/>
      <c r="U18" s="719"/>
      <c r="V18" s="719"/>
      <c r="W18" s="719"/>
      <c r="X18" s="720"/>
      <c r="Y18" s="1"/>
      <c r="Z18" s="1"/>
      <c r="AA18" s="1"/>
      <c r="AB18" s="1"/>
      <c r="AC18" s="1"/>
    </row>
    <row r="19" spans="1:29" ht="9.75" customHeight="1" x14ac:dyDescent="0.15">
      <c r="A19" s="74"/>
      <c r="B19" s="1"/>
      <c r="C19" s="1"/>
      <c r="D19" s="204"/>
      <c r="E19" s="204"/>
      <c r="F19" s="204"/>
      <c r="G19" s="204"/>
      <c r="H19" s="204"/>
      <c r="I19" s="204"/>
      <c r="J19" s="204"/>
      <c r="K19" s="205"/>
      <c r="L19" s="205"/>
      <c r="M19" s="205"/>
      <c r="N19" s="205"/>
      <c r="O19" s="205"/>
      <c r="P19" s="205"/>
      <c r="Q19" s="205"/>
      <c r="R19" s="205"/>
      <c r="S19" s="205"/>
      <c r="T19" s="205"/>
      <c r="U19" s="205"/>
      <c r="V19" s="205"/>
      <c r="W19" s="205"/>
      <c r="X19" s="205"/>
      <c r="Y19" s="1"/>
      <c r="Z19" s="1"/>
      <c r="AA19" s="1"/>
      <c r="AB19" s="1"/>
      <c r="AC19" s="1"/>
    </row>
    <row r="20" spans="1:29" ht="9" customHeight="1" x14ac:dyDescent="0.15">
      <c r="A20" s="74"/>
      <c r="B20" s="1"/>
      <c r="C20" s="1"/>
      <c r="D20" s="1"/>
      <c r="E20" s="1"/>
      <c r="F20" s="1"/>
      <c r="G20" s="1"/>
      <c r="H20" s="1"/>
      <c r="I20" s="1"/>
      <c r="J20" s="1"/>
      <c r="K20" s="1"/>
      <c r="L20" s="1"/>
      <c r="M20" s="1"/>
      <c r="N20" s="1"/>
      <c r="O20" s="1"/>
      <c r="P20" s="1"/>
      <c r="Q20" s="1"/>
      <c r="R20" s="1"/>
      <c r="S20" s="1"/>
      <c r="T20" s="1"/>
      <c r="U20" s="1"/>
      <c r="V20" s="1"/>
      <c r="X20" s="1"/>
      <c r="Y20" s="1"/>
      <c r="Z20" s="1"/>
      <c r="AA20" s="1"/>
      <c r="AB20" s="1"/>
      <c r="AC20" s="1"/>
    </row>
    <row r="21" spans="1:29" ht="9.1999999999999993" customHeight="1" x14ac:dyDescent="0.15">
      <c r="A21" s="75">
        <f>'1 在籍_専門'!A19</f>
        <v>0</v>
      </c>
      <c r="B21" s="50">
        <v>11</v>
      </c>
      <c r="C21" s="287" t="s">
        <v>4</v>
      </c>
      <c r="D21" s="287"/>
      <c r="E21" s="287"/>
      <c r="F21" s="288"/>
      <c r="G21" s="289" t="s">
        <v>5</v>
      </c>
      <c r="H21" s="290"/>
      <c r="I21" s="290"/>
      <c r="J21" s="290"/>
      <c r="K21" s="290"/>
      <c r="L21" s="290"/>
      <c r="M21" s="290"/>
      <c r="N21" s="291"/>
      <c r="P21" s="75">
        <f>'1 在籍_専門'!P19</f>
        <v>0</v>
      </c>
      <c r="Q21" s="52">
        <v>51</v>
      </c>
      <c r="R21" s="292" t="s">
        <v>32</v>
      </c>
      <c r="S21" s="292"/>
      <c r="T21" s="292"/>
      <c r="U21" s="292"/>
      <c r="V21" s="293"/>
      <c r="W21" s="294" t="s">
        <v>38</v>
      </c>
      <c r="X21" s="292"/>
      <c r="Y21" s="292"/>
      <c r="Z21" s="292"/>
      <c r="AA21" s="292"/>
      <c r="AB21" s="292"/>
      <c r="AC21" s="295"/>
    </row>
    <row r="22" spans="1:29" ht="9.1999999999999993" customHeight="1" x14ac:dyDescent="0.15">
      <c r="A22" s="76">
        <f>'1 在籍_専門'!A20</f>
        <v>0</v>
      </c>
      <c r="B22" s="53">
        <v>12</v>
      </c>
      <c r="C22" s="310" t="s">
        <v>4</v>
      </c>
      <c r="D22" s="310"/>
      <c r="E22" s="310"/>
      <c r="F22" s="311"/>
      <c r="G22" s="312" t="s">
        <v>14</v>
      </c>
      <c r="H22" s="313"/>
      <c r="I22" s="313"/>
      <c r="J22" s="313"/>
      <c r="K22" s="313"/>
      <c r="L22" s="313"/>
      <c r="M22" s="313"/>
      <c r="N22" s="314"/>
      <c r="P22" s="76">
        <f>'1 在籍_専門'!P20</f>
        <v>0</v>
      </c>
      <c r="Q22" s="53">
        <v>52</v>
      </c>
      <c r="R22" s="315" t="s">
        <v>33</v>
      </c>
      <c r="S22" s="315"/>
      <c r="T22" s="315"/>
      <c r="U22" s="315"/>
      <c r="V22" s="316"/>
      <c r="W22" s="317" t="s">
        <v>39</v>
      </c>
      <c r="X22" s="315"/>
      <c r="Y22" s="315"/>
      <c r="Z22" s="315"/>
      <c r="AA22" s="315"/>
      <c r="AB22" s="315"/>
      <c r="AC22" s="318"/>
    </row>
    <row r="23" spans="1:29" ht="9.1999999999999993" customHeight="1" x14ac:dyDescent="0.15">
      <c r="A23" s="76">
        <f>'1 在籍_専門'!A21</f>
        <v>0</v>
      </c>
      <c r="B23" s="53">
        <v>13</v>
      </c>
      <c r="C23" s="310" t="s">
        <v>4</v>
      </c>
      <c r="D23" s="310"/>
      <c r="E23" s="310"/>
      <c r="F23" s="311"/>
      <c r="G23" s="312" t="s">
        <v>15</v>
      </c>
      <c r="H23" s="313"/>
      <c r="I23" s="313"/>
      <c r="J23" s="313"/>
      <c r="K23" s="313"/>
      <c r="L23" s="313"/>
      <c r="M23" s="313"/>
      <c r="N23" s="314"/>
      <c r="P23" s="76">
        <f>'1 在籍_専門'!P21</f>
        <v>0</v>
      </c>
      <c r="Q23" s="53">
        <v>53</v>
      </c>
      <c r="R23" s="315" t="s">
        <v>33</v>
      </c>
      <c r="S23" s="315"/>
      <c r="T23" s="315"/>
      <c r="U23" s="315"/>
      <c r="V23" s="316"/>
      <c r="W23" s="317" t="s">
        <v>40</v>
      </c>
      <c r="X23" s="315"/>
      <c r="Y23" s="315"/>
      <c r="Z23" s="315"/>
      <c r="AA23" s="315"/>
      <c r="AB23" s="315"/>
      <c r="AC23" s="318"/>
    </row>
    <row r="24" spans="1:29" ht="9.1999999999999993" customHeight="1" x14ac:dyDescent="0.15">
      <c r="A24" s="76">
        <f>'1 在籍_専門'!A22</f>
        <v>0</v>
      </c>
      <c r="B24" s="53">
        <v>14</v>
      </c>
      <c r="C24" s="310" t="s">
        <v>4</v>
      </c>
      <c r="D24" s="310"/>
      <c r="E24" s="310"/>
      <c r="F24" s="311"/>
      <c r="G24" s="312" t="s">
        <v>16</v>
      </c>
      <c r="H24" s="313"/>
      <c r="I24" s="313"/>
      <c r="J24" s="313"/>
      <c r="K24" s="313"/>
      <c r="L24" s="313"/>
      <c r="M24" s="313"/>
      <c r="N24" s="314"/>
      <c r="P24" s="76">
        <f>'1 在籍_専門'!P22</f>
        <v>0</v>
      </c>
      <c r="Q24" s="53">
        <v>54</v>
      </c>
      <c r="R24" s="315" t="s">
        <v>33</v>
      </c>
      <c r="S24" s="315"/>
      <c r="T24" s="315"/>
      <c r="U24" s="315"/>
      <c r="V24" s="316"/>
      <c r="W24" s="317" t="s">
        <v>17</v>
      </c>
      <c r="X24" s="315"/>
      <c r="Y24" s="315"/>
      <c r="Z24" s="315"/>
      <c r="AA24" s="315"/>
      <c r="AB24" s="315"/>
      <c r="AC24" s="318"/>
    </row>
    <row r="25" spans="1:29" ht="9.1999999999999993" customHeight="1" x14ac:dyDescent="0.15">
      <c r="A25" s="76">
        <f>'1 在籍_専門'!A23</f>
        <v>0</v>
      </c>
      <c r="B25" s="53">
        <v>15</v>
      </c>
      <c r="C25" s="319" t="s">
        <v>4</v>
      </c>
      <c r="D25" s="320"/>
      <c r="E25" s="320"/>
      <c r="F25" s="321"/>
      <c r="G25" s="322" t="s">
        <v>176</v>
      </c>
      <c r="H25" s="320"/>
      <c r="I25" s="320"/>
      <c r="J25" s="320"/>
      <c r="K25" s="320"/>
      <c r="L25" s="320"/>
      <c r="M25" s="320"/>
      <c r="N25" s="323"/>
      <c r="P25" s="76">
        <f>'1 在籍_専門'!P23</f>
        <v>0</v>
      </c>
      <c r="Q25" s="53">
        <v>61</v>
      </c>
      <c r="R25" s="315" t="s">
        <v>35</v>
      </c>
      <c r="S25" s="315"/>
      <c r="T25" s="315"/>
      <c r="U25" s="315"/>
      <c r="V25" s="316"/>
      <c r="W25" s="317" t="s">
        <v>41</v>
      </c>
      <c r="X25" s="315"/>
      <c r="Y25" s="315"/>
      <c r="Z25" s="315"/>
      <c r="AA25" s="315"/>
      <c r="AB25" s="315"/>
      <c r="AC25" s="318"/>
    </row>
    <row r="26" spans="1:29" ht="9.1999999999999993" customHeight="1" x14ac:dyDescent="0.15">
      <c r="A26" s="76">
        <f>'1 在籍_専門'!A24</f>
        <v>0</v>
      </c>
      <c r="B26" s="53">
        <v>16</v>
      </c>
      <c r="C26" s="310" t="s">
        <v>4</v>
      </c>
      <c r="D26" s="310"/>
      <c r="E26" s="310"/>
      <c r="F26" s="311"/>
      <c r="G26" s="312" t="s">
        <v>17</v>
      </c>
      <c r="H26" s="313"/>
      <c r="I26" s="313"/>
      <c r="J26" s="313"/>
      <c r="K26" s="313"/>
      <c r="L26" s="313"/>
      <c r="M26" s="313"/>
      <c r="N26" s="314"/>
      <c r="P26" s="76">
        <f>'1 在籍_専門'!P24</f>
        <v>0</v>
      </c>
      <c r="Q26" s="53">
        <v>62</v>
      </c>
      <c r="R26" s="315" t="s">
        <v>35</v>
      </c>
      <c r="S26" s="315"/>
      <c r="T26" s="315"/>
      <c r="U26" s="315"/>
      <c r="V26" s="316"/>
      <c r="W26" s="317" t="s">
        <v>879</v>
      </c>
      <c r="X26" s="315"/>
      <c r="Y26" s="315"/>
      <c r="Z26" s="315"/>
      <c r="AA26" s="315"/>
      <c r="AB26" s="315"/>
      <c r="AC26" s="318"/>
    </row>
    <row r="27" spans="1:29" ht="9.1999999999999993" customHeight="1" x14ac:dyDescent="0.15">
      <c r="A27" s="76">
        <f>'1 在籍_専門'!A25</f>
        <v>0</v>
      </c>
      <c r="B27" s="53">
        <v>20</v>
      </c>
      <c r="C27" s="29" t="s">
        <v>18</v>
      </c>
      <c r="D27" s="29"/>
      <c r="E27" s="29"/>
      <c r="F27" s="30"/>
      <c r="G27" s="33" t="s">
        <v>19</v>
      </c>
      <c r="H27" s="29"/>
      <c r="I27" s="29"/>
      <c r="J27" s="29"/>
      <c r="K27" s="29"/>
      <c r="L27" s="29"/>
      <c r="M27" s="29"/>
      <c r="N27" s="34"/>
      <c r="P27" s="76">
        <f>'1 在籍_専門'!P25</f>
        <v>0</v>
      </c>
      <c r="Q27" s="53">
        <v>63</v>
      </c>
      <c r="R27" s="315" t="s">
        <v>35</v>
      </c>
      <c r="S27" s="315"/>
      <c r="T27" s="315"/>
      <c r="U27" s="315"/>
      <c r="V27" s="316"/>
      <c r="W27" s="317" t="s">
        <v>42</v>
      </c>
      <c r="X27" s="315"/>
      <c r="Y27" s="315"/>
      <c r="Z27" s="315"/>
      <c r="AA27" s="315"/>
      <c r="AB27" s="315"/>
      <c r="AC27" s="318"/>
    </row>
    <row r="28" spans="1:29" ht="9.1999999999999993" customHeight="1" x14ac:dyDescent="0.15">
      <c r="A28" s="76">
        <f>'1 在籍_専門'!A26</f>
        <v>0</v>
      </c>
      <c r="B28" s="53">
        <v>31</v>
      </c>
      <c r="C28" s="29" t="s">
        <v>20</v>
      </c>
      <c r="D28" s="29"/>
      <c r="E28" s="29"/>
      <c r="F28" s="30"/>
      <c r="G28" s="33" t="s">
        <v>22</v>
      </c>
      <c r="H28" s="29"/>
      <c r="I28" s="29"/>
      <c r="J28" s="29"/>
      <c r="K28" s="29"/>
      <c r="L28" s="29"/>
      <c r="M28" s="29"/>
      <c r="N28" s="34"/>
      <c r="P28" s="76">
        <f>'1 在籍_専門'!P26</f>
        <v>0</v>
      </c>
      <c r="Q28" s="53">
        <v>64</v>
      </c>
      <c r="R28" s="315" t="s">
        <v>35</v>
      </c>
      <c r="S28" s="315"/>
      <c r="T28" s="315"/>
      <c r="U28" s="315"/>
      <c r="V28" s="316"/>
      <c r="W28" s="317" t="s">
        <v>17</v>
      </c>
      <c r="X28" s="315"/>
      <c r="Y28" s="315"/>
      <c r="Z28" s="315"/>
      <c r="AA28" s="315"/>
      <c r="AB28" s="315"/>
      <c r="AC28" s="318"/>
    </row>
    <row r="29" spans="1:29" ht="9.1999999999999993" customHeight="1" x14ac:dyDescent="0.15">
      <c r="A29" s="76">
        <f>'1 在籍_専門'!A27</f>
        <v>0</v>
      </c>
      <c r="B29" s="53">
        <v>32</v>
      </c>
      <c r="C29" s="29" t="s">
        <v>20</v>
      </c>
      <c r="D29" s="29"/>
      <c r="E29" s="29"/>
      <c r="F29" s="30"/>
      <c r="G29" s="33" t="s">
        <v>23</v>
      </c>
      <c r="H29" s="29"/>
      <c r="I29" s="29"/>
      <c r="J29" s="29"/>
      <c r="K29" s="29"/>
      <c r="L29" s="29"/>
      <c r="M29" s="29"/>
      <c r="N29" s="34"/>
      <c r="P29" s="76">
        <f>'1 在籍_専門'!P27</f>
        <v>0</v>
      </c>
      <c r="Q29" s="53">
        <v>70</v>
      </c>
      <c r="R29" s="315" t="s">
        <v>36</v>
      </c>
      <c r="S29" s="315"/>
      <c r="T29" s="315"/>
      <c r="U29" s="315"/>
      <c r="V29" s="316"/>
      <c r="W29" s="317"/>
      <c r="X29" s="315"/>
      <c r="Y29" s="315"/>
      <c r="Z29" s="315"/>
      <c r="AA29" s="315"/>
      <c r="AB29" s="315"/>
      <c r="AC29" s="318"/>
    </row>
    <row r="30" spans="1:29" ht="9.1999999999999993" customHeight="1" x14ac:dyDescent="0.15">
      <c r="A30" s="76">
        <f>'1 在籍_専門'!A28</f>
        <v>0</v>
      </c>
      <c r="B30" s="53">
        <v>33</v>
      </c>
      <c r="C30" s="29" t="s">
        <v>20</v>
      </c>
      <c r="D30" s="29"/>
      <c r="E30" s="29"/>
      <c r="F30" s="30"/>
      <c r="G30" s="33" t="s">
        <v>24</v>
      </c>
      <c r="H30" s="29"/>
      <c r="I30" s="29"/>
      <c r="J30" s="29"/>
      <c r="K30" s="29"/>
      <c r="L30" s="29"/>
      <c r="M30" s="29"/>
      <c r="N30" s="34"/>
      <c r="P30" s="76">
        <f>'1 在籍_専門'!P28</f>
        <v>0</v>
      </c>
      <c r="Q30" s="53">
        <v>81</v>
      </c>
      <c r="R30" s="315" t="s">
        <v>37</v>
      </c>
      <c r="S30" s="315"/>
      <c r="T30" s="315"/>
      <c r="U30" s="315"/>
      <c r="V30" s="316"/>
      <c r="W30" s="317" t="s">
        <v>43</v>
      </c>
      <c r="X30" s="315"/>
      <c r="Y30" s="315"/>
      <c r="Z30" s="315"/>
      <c r="AA30" s="315"/>
      <c r="AB30" s="315"/>
      <c r="AC30" s="318"/>
    </row>
    <row r="31" spans="1:29" ht="9.1999999999999993" customHeight="1" x14ac:dyDescent="0.15">
      <c r="A31" s="76">
        <f>'1 在籍_専門'!A29</f>
        <v>0</v>
      </c>
      <c r="B31" s="53">
        <v>34</v>
      </c>
      <c r="C31" s="29" t="s">
        <v>20</v>
      </c>
      <c r="D31" s="29"/>
      <c r="E31" s="29"/>
      <c r="F31" s="30"/>
      <c r="G31" s="33" t="s">
        <v>25</v>
      </c>
      <c r="H31" s="29"/>
      <c r="I31" s="29"/>
      <c r="J31" s="29"/>
      <c r="K31" s="29"/>
      <c r="L31" s="29"/>
      <c r="M31" s="29"/>
      <c r="N31" s="34"/>
      <c r="P31" s="76">
        <f>'1 在籍_専門'!P29</f>
        <v>0</v>
      </c>
      <c r="Q31" s="53">
        <v>82</v>
      </c>
      <c r="R31" s="315" t="s">
        <v>37</v>
      </c>
      <c r="S31" s="315"/>
      <c r="T31" s="315"/>
      <c r="U31" s="315"/>
      <c r="V31" s="316"/>
      <c r="W31" s="317" t="s">
        <v>44</v>
      </c>
      <c r="X31" s="315"/>
      <c r="Y31" s="315"/>
      <c r="Z31" s="315"/>
      <c r="AA31" s="315"/>
      <c r="AB31" s="315"/>
      <c r="AC31" s="318"/>
    </row>
    <row r="32" spans="1:29" ht="9.1999999999999993" customHeight="1" x14ac:dyDescent="0.15">
      <c r="A32" s="76">
        <f>'1 在籍_専門'!A30</f>
        <v>0</v>
      </c>
      <c r="B32" s="53">
        <v>35</v>
      </c>
      <c r="C32" s="29" t="s">
        <v>20</v>
      </c>
      <c r="D32" s="29"/>
      <c r="E32" s="29"/>
      <c r="F32" s="30"/>
      <c r="G32" s="33" t="s">
        <v>26</v>
      </c>
      <c r="H32" s="29"/>
      <c r="I32" s="29"/>
      <c r="J32" s="29"/>
      <c r="K32" s="29"/>
      <c r="L32" s="29"/>
      <c r="M32" s="29"/>
      <c r="N32" s="34"/>
      <c r="P32" s="76">
        <f>'1 在籍_専門'!P30</f>
        <v>0</v>
      </c>
      <c r="Q32" s="59">
        <v>83</v>
      </c>
      <c r="R32" s="315" t="s">
        <v>37</v>
      </c>
      <c r="S32" s="315"/>
      <c r="T32" s="315"/>
      <c r="U32" s="315"/>
      <c r="V32" s="316"/>
      <c r="W32" s="317" t="s">
        <v>45</v>
      </c>
      <c r="X32" s="315"/>
      <c r="Y32" s="315"/>
      <c r="Z32" s="315"/>
      <c r="AA32" s="315"/>
      <c r="AB32" s="315"/>
      <c r="AC32" s="318"/>
    </row>
    <row r="33" spans="1:29" ht="9.1999999999999993" customHeight="1" x14ac:dyDescent="0.15">
      <c r="A33" s="76">
        <f>'1 在籍_専門'!A31</f>
        <v>0</v>
      </c>
      <c r="B33" s="53">
        <v>36</v>
      </c>
      <c r="C33" s="29" t="s">
        <v>20</v>
      </c>
      <c r="D33" s="29"/>
      <c r="E33" s="29"/>
      <c r="F33" s="30"/>
      <c r="G33" s="33" t="s">
        <v>27</v>
      </c>
      <c r="H33" s="29"/>
      <c r="I33" s="29"/>
      <c r="J33" s="29"/>
      <c r="K33" s="29"/>
      <c r="L33" s="29"/>
      <c r="M33" s="29"/>
      <c r="N33" s="34"/>
      <c r="P33" s="76">
        <f>'1 在籍_専門'!P31</f>
        <v>0</v>
      </c>
      <c r="Q33" s="53">
        <v>84</v>
      </c>
      <c r="R33" s="315" t="s">
        <v>37</v>
      </c>
      <c r="S33" s="315"/>
      <c r="T33" s="315"/>
      <c r="U33" s="315"/>
      <c r="V33" s="316"/>
      <c r="W33" s="317" t="s">
        <v>46</v>
      </c>
      <c r="X33" s="315"/>
      <c r="Y33" s="315"/>
      <c r="Z33" s="315"/>
      <c r="AA33" s="315"/>
      <c r="AB33" s="315"/>
      <c r="AC33" s="318"/>
    </row>
    <row r="34" spans="1:29" ht="9.1999999999999993" customHeight="1" x14ac:dyDescent="0.15">
      <c r="A34" s="76">
        <f>'1 在籍_専門'!A32</f>
        <v>0</v>
      </c>
      <c r="B34" s="53">
        <v>37</v>
      </c>
      <c r="C34" s="29" t="s">
        <v>20</v>
      </c>
      <c r="D34" s="29"/>
      <c r="E34" s="29"/>
      <c r="F34" s="30"/>
      <c r="G34" s="33" t="s">
        <v>17</v>
      </c>
      <c r="H34" s="29"/>
      <c r="I34" s="29"/>
      <c r="J34" s="29"/>
      <c r="K34" s="29"/>
      <c r="L34" s="29"/>
      <c r="M34" s="29"/>
      <c r="N34" s="34"/>
      <c r="P34" s="76">
        <f>'1 在籍_専門'!P32</f>
        <v>0</v>
      </c>
      <c r="Q34" s="53">
        <v>85</v>
      </c>
      <c r="R34" s="315" t="s">
        <v>37</v>
      </c>
      <c r="S34" s="315"/>
      <c r="T34" s="315"/>
      <c r="U34" s="315"/>
      <c r="V34" s="316"/>
      <c r="W34" s="317" t="s">
        <v>47</v>
      </c>
      <c r="X34" s="315"/>
      <c r="Y34" s="315"/>
      <c r="Z34" s="315"/>
      <c r="AA34" s="315"/>
      <c r="AB34" s="315"/>
      <c r="AC34" s="318"/>
    </row>
    <row r="35" spans="1:29" ht="9.1999999999999993" customHeight="1" x14ac:dyDescent="0.15">
      <c r="A35" s="76">
        <f>'1 在籍_専門'!A33</f>
        <v>0</v>
      </c>
      <c r="B35" s="53">
        <v>41</v>
      </c>
      <c r="C35" s="29" t="s">
        <v>21</v>
      </c>
      <c r="D35" s="29"/>
      <c r="E35" s="29"/>
      <c r="F35" s="30"/>
      <c r="G35" s="33" t="s">
        <v>29</v>
      </c>
      <c r="H35" s="29"/>
      <c r="I35" s="29"/>
      <c r="J35" s="29"/>
      <c r="K35" s="29"/>
      <c r="L35" s="29"/>
      <c r="M35" s="29"/>
      <c r="N35" s="34"/>
      <c r="P35" s="76">
        <f>'1 在籍_専門'!P33</f>
        <v>0</v>
      </c>
      <c r="Q35" s="53">
        <v>86</v>
      </c>
      <c r="R35" s="315" t="s">
        <v>37</v>
      </c>
      <c r="S35" s="315"/>
      <c r="T35" s="315"/>
      <c r="U35" s="315"/>
      <c r="V35" s="316"/>
      <c r="W35" s="317" t="s">
        <v>48</v>
      </c>
      <c r="X35" s="315"/>
      <c r="Y35" s="315"/>
      <c r="Z35" s="315"/>
      <c r="AA35" s="315"/>
      <c r="AB35" s="315"/>
      <c r="AC35" s="318"/>
    </row>
    <row r="36" spans="1:29" ht="9.1999999999999993" customHeight="1" x14ac:dyDescent="0.15">
      <c r="A36" s="76">
        <f>'1 在籍_専門'!A34</f>
        <v>0</v>
      </c>
      <c r="B36" s="53">
        <v>42</v>
      </c>
      <c r="C36" s="29" t="s">
        <v>21</v>
      </c>
      <c r="D36" s="29"/>
      <c r="E36" s="29"/>
      <c r="F36" s="30"/>
      <c r="G36" s="33" t="s">
        <v>30</v>
      </c>
      <c r="H36" s="29"/>
      <c r="I36" s="29"/>
      <c r="J36" s="29"/>
      <c r="K36" s="29"/>
      <c r="L36" s="29"/>
      <c r="M36" s="29"/>
      <c r="N36" s="34"/>
      <c r="P36" s="76">
        <f>'1 在籍_専門'!P34</f>
        <v>0</v>
      </c>
      <c r="Q36" s="53">
        <v>88</v>
      </c>
      <c r="R36" s="315" t="s">
        <v>37</v>
      </c>
      <c r="S36" s="315"/>
      <c r="T36" s="315"/>
      <c r="U36" s="315"/>
      <c r="V36" s="316"/>
      <c r="W36" s="317" t="s">
        <v>49</v>
      </c>
      <c r="X36" s="315"/>
      <c r="Y36" s="315"/>
      <c r="Z36" s="315"/>
      <c r="AA36" s="315"/>
      <c r="AB36" s="315"/>
      <c r="AC36" s="318"/>
    </row>
    <row r="37" spans="1:29" ht="9.1999999999999993" customHeight="1" x14ac:dyDescent="0.15">
      <c r="A37" s="76">
        <f>'1 在籍_専門'!A35</f>
        <v>0</v>
      </c>
      <c r="B37" s="53">
        <v>43</v>
      </c>
      <c r="C37" s="29" t="s">
        <v>21</v>
      </c>
      <c r="D37" s="29"/>
      <c r="E37" s="29"/>
      <c r="F37" s="30"/>
      <c r="G37" s="33" t="s">
        <v>31</v>
      </c>
      <c r="H37" s="29"/>
      <c r="I37" s="29"/>
      <c r="J37" s="29"/>
      <c r="K37" s="29"/>
      <c r="L37" s="29"/>
      <c r="M37" s="29"/>
      <c r="N37" s="34"/>
      <c r="P37" s="76">
        <f>'1 在籍_専門'!P35</f>
        <v>0</v>
      </c>
      <c r="Q37" s="53">
        <v>89</v>
      </c>
      <c r="R37" s="315" t="s">
        <v>37</v>
      </c>
      <c r="S37" s="315"/>
      <c r="T37" s="315"/>
      <c r="U37" s="315"/>
      <c r="V37" s="316"/>
      <c r="W37" s="317" t="s">
        <v>17</v>
      </c>
      <c r="X37" s="315"/>
      <c r="Y37" s="315"/>
      <c r="Z37" s="315"/>
      <c r="AA37" s="315"/>
      <c r="AB37" s="315"/>
      <c r="AC37" s="318"/>
    </row>
    <row r="38" spans="1:29" ht="9.1999999999999993" customHeight="1" x14ac:dyDescent="0.15">
      <c r="A38" s="222"/>
      <c r="B38" s="28">
        <v>44</v>
      </c>
      <c r="C38" s="214" t="s">
        <v>21</v>
      </c>
      <c r="D38" s="214"/>
      <c r="E38" s="214"/>
      <c r="F38" s="215"/>
      <c r="G38" s="216" t="s">
        <v>877</v>
      </c>
      <c r="H38" s="214"/>
      <c r="I38" s="214"/>
      <c r="J38" s="214"/>
      <c r="K38" s="214"/>
      <c r="L38" s="214"/>
      <c r="M38" s="214"/>
      <c r="N38" s="217"/>
      <c r="P38" s="222"/>
      <c r="Q38" s="218">
        <v>91</v>
      </c>
      <c r="R38" s="223" t="s">
        <v>37</v>
      </c>
      <c r="S38" s="223"/>
      <c r="T38" s="223"/>
      <c r="U38" s="223"/>
      <c r="V38" s="224"/>
      <c r="W38" s="225" t="s">
        <v>888</v>
      </c>
      <c r="X38" s="223"/>
      <c r="Y38" s="223"/>
      <c r="Z38" s="223"/>
      <c r="AA38" s="223"/>
      <c r="AB38" s="223"/>
      <c r="AC38" s="226"/>
    </row>
    <row r="39" spans="1:29" ht="9.1999999999999993" customHeight="1" x14ac:dyDescent="0.15">
      <c r="A39" s="77">
        <f>'1 在籍_専門'!A37</f>
        <v>0</v>
      </c>
      <c r="B39" s="51">
        <v>45</v>
      </c>
      <c r="C39" s="31" t="s">
        <v>21</v>
      </c>
      <c r="D39" s="31"/>
      <c r="E39" s="31"/>
      <c r="F39" s="32"/>
      <c r="G39" s="35" t="s">
        <v>17</v>
      </c>
      <c r="H39" s="31"/>
      <c r="I39" s="31"/>
      <c r="J39" s="31"/>
      <c r="K39" s="31"/>
      <c r="L39" s="31"/>
      <c r="M39" s="31"/>
      <c r="N39" s="36"/>
      <c r="P39" s="77">
        <f>'1 在籍_専門'!P37</f>
        <v>0</v>
      </c>
      <c r="Q39" s="57">
        <v>91</v>
      </c>
      <c r="R39" s="324"/>
      <c r="S39" s="324"/>
      <c r="T39" s="324"/>
      <c r="U39" s="324"/>
      <c r="V39" s="325"/>
      <c r="W39" s="326"/>
      <c r="X39" s="324"/>
      <c r="Y39" s="324"/>
      <c r="Z39" s="324"/>
      <c r="AA39" s="324"/>
      <c r="AB39" s="324"/>
      <c r="AC39" s="327"/>
    </row>
    <row r="40" spans="1:29" ht="12.75" customHeight="1" x14ac:dyDescent="0.15">
      <c r="A40" s="1014" t="s">
        <v>884</v>
      </c>
      <c r="B40" s="1014"/>
      <c r="C40" s="1014"/>
      <c r="D40" s="1014"/>
      <c r="E40" s="1014"/>
      <c r="F40" s="1014"/>
      <c r="G40" s="1014"/>
      <c r="H40" s="1014"/>
      <c r="I40" s="1014"/>
      <c r="J40" s="1014"/>
      <c r="K40" s="1014"/>
      <c r="L40" s="1014"/>
      <c r="M40" s="1014"/>
      <c r="N40" s="1014"/>
      <c r="O40" s="1014"/>
      <c r="P40" s="1014"/>
      <c r="Q40" s="1014"/>
      <c r="R40" s="1014"/>
      <c r="S40" s="1014"/>
      <c r="T40" s="1014"/>
      <c r="U40" s="1014"/>
      <c r="V40" s="1014"/>
      <c r="W40" s="1014"/>
      <c r="X40" s="1014"/>
      <c r="Y40" s="1014"/>
      <c r="Z40" s="1014"/>
      <c r="AA40" s="1014"/>
      <c r="AB40" s="1014"/>
      <c r="AC40" s="1014"/>
    </row>
    <row r="41" spans="1:29" ht="12.75" customHeight="1" x14ac:dyDescent="0.15">
      <c r="A41" s="1014" t="s">
        <v>885</v>
      </c>
      <c r="B41" s="1014"/>
      <c r="C41" s="1014"/>
      <c r="D41" s="1014"/>
      <c r="E41" s="1014"/>
      <c r="F41" s="1014"/>
      <c r="G41" s="1014"/>
      <c r="H41" s="1014"/>
      <c r="I41" s="1014"/>
      <c r="J41" s="1014"/>
      <c r="K41" s="1014"/>
      <c r="L41" s="1014"/>
      <c r="M41" s="1014"/>
      <c r="N41" s="1014"/>
      <c r="O41" s="1014"/>
      <c r="P41" s="1014"/>
      <c r="Q41" s="1014"/>
      <c r="R41" s="1014"/>
      <c r="S41" s="1014"/>
      <c r="T41" s="1014"/>
      <c r="U41" s="1014"/>
      <c r="V41" s="1014"/>
      <c r="W41" s="1014"/>
      <c r="X41" s="1014"/>
      <c r="Y41" s="1014"/>
      <c r="Z41" s="1014"/>
      <c r="AA41" s="1014"/>
      <c r="AB41" s="1014"/>
      <c r="AC41" s="1014"/>
    </row>
    <row r="42" spans="1:29" ht="12.75" customHeight="1" x14ac:dyDescent="0.15">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row>
    <row r="44" spans="1:29" ht="12.95" customHeight="1" x14ac:dyDescent="0.15">
      <c r="A44" s="9">
        <v>2</v>
      </c>
      <c r="B44" s="425" t="s">
        <v>875</v>
      </c>
      <c r="C44" s="425"/>
      <c r="D44" s="425"/>
      <c r="E44" s="425"/>
      <c r="F44" s="425"/>
      <c r="G44" s="425"/>
      <c r="H44" s="425"/>
      <c r="I44" s="425"/>
      <c r="J44" s="425"/>
      <c r="K44" s="425"/>
      <c r="L44" s="425"/>
      <c r="M44" s="425"/>
      <c r="N44" s="425"/>
      <c r="O44" s="425"/>
      <c r="P44" s="425"/>
      <c r="Q44" s="425"/>
      <c r="R44" s="425"/>
      <c r="S44" s="425"/>
      <c r="T44" s="425"/>
      <c r="U44" s="425"/>
      <c r="V44" s="425"/>
      <c r="W44" s="425"/>
      <c r="X44" s="425"/>
      <c r="Y44" s="425"/>
      <c r="Z44" s="425"/>
      <c r="AA44" s="425"/>
      <c r="AB44" s="425"/>
      <c r="AC44" s="425"/>
    </row>
    <row r="45" spans="1:29" ht="12.95" customHeight="1" x14ac:dyDescent="0.15">
      <c r="B45" s="37"/>
      <c r="C45" s="37"/>
      <c r="D45" s="37"/>
      <c r="E45" s="37"/>
      <c r="F45" s="37"/>
      <c r="G45" s="37"/>
      <c r="H45" s="37"/>
      <c r="I45" s="37"/>
      <c r="J45" s="37"/>
      <c r="K45" s="37"/>
      <c r="L45" s="37"/>
      <c r="M45" s="37"/>
      <c r="N45" s="37"/>
      <c r="O45" s="37"/>
      <c r="P45" s="37"/>
      <c r="Q45" s="37"/>
      <c r="R45" s="37"/>
      <c r="S45" s="37"/>
      <c r="T45" s="37"/>
      <c r="U45" s="37"/>
      <c r="V45" s="37"/>
      <c r="W45" s="37"/>
      <c r="X45" s="37"/>
      <c r="Y45" s="37"/>
      <c r="Z45" s="37"/>
      <c r="AA45" s="37"/>
      <c r="AB45" s="37"/>
      <c r="AC45" s="37"/>
    </row>
    <row r="46" spans="1:29" ht="12.75" customHeight="1" x14ac:dyDescent="0.15">
      <c r="B46" s="116"/>
      <c r="C46" s="93" t="s">
        <v>450</v>
      </c>
      <c r="D46" s="93"/>
      <c r="E46" s="93"/>
      <c r="F46" s="93"/>
      <c r="G46" s="93"/>
      <c r="H46" s="93"/>
      <c r="I46" s="93"/>
      <c r="J46" s="902" t="s">
        <v>492</v>
      </c>
      <c r="K46" s="1024"/>
      <c r="L46" s="1024"/>
      <c r="N46" s="9">
        <v>4</v>
      </c>
      <c r="O46" s="93" t="s">
        <v>451</v>
      </c>
      <c r="P46" s="93"/>
      <c r="Q46" s="93"/>
      <c r="R46" s="93"/>
      <c r="S46" s="93"/>
      <c r="T46" s="93"/>
      <c r="U46" s="93"/>
      <c r="V46" s="93"/>
      <c r="W46" s="93"/>
      <c r="X46" s="93"/>
      <c r="Y46" s="93"/>
      <c r="Z46" s="93"/>
      <c r="AA46" s="93"/>
      <c r="AB46" s="93"/>
      <c r="AC46" s="93"/>
    </row>
    <row r="47" spans="1:29" ht="3.75" customHeight="1" x14ac:dyDescent="0.15">
      <c r="B47" s="116"/>
      <c r="C47" s="93"/>
      <c r="D47" s="93"/>
      <c r="E47" s="93"/>
      <c r="F47" s="93"/>
      <c r="G47" s="93"/>
      <c r="H47" s="93"/>
      <c r="I47" s="93"/>
      <c r="J47" s="93"/>
      <c r="K47" s="93"/>
      <c r="L47" s="12"/>
      <c r="M47" s="93"/>
      <c r="N47" s="93"/>
      <c r="O47" s="93"/>
      <c r="P47" s="93"/>
      <c r="Q47" s="93"/>
      <c r="R47" s="93"/>
      <c r="S47" s="93"/>
      <c r="T47" s="93"/>
      <c r="U47" s="93"/>
      <c r="V47" s="93"/>
      <c r="W47" s="93"/>
      <c r="X47" s="93"/>
      <c r="Y47" s="93"/>
      <c r="Z47" s="93"/>
      <c r="AA47" s="93"/>
      <c r="AB47" s="93"/>
      <c r="AC47" s="93"/>
    </row>
    <row r="48" spans="1:29" ht="3.75" customHeight="1" x14ac:dyDescent="0.15">
      <c r="B48" s="116"/>
      <c r="C48" s="93"/>
      <c r="D48" s="93"/>
      <c r="E48" s="93"/>
      <c r="F48" s="93"/>
      <c r="G48" s="93"/>
      <c r="H48" s="93"/>
      <c r="I48" s="93"/>
      <c r="J48" s="93"/>
      <c r="K48" s="93"/>
      <c r="L48" s="93"/>
      <c r="M48" s="93"/>
      <c r="N48" s="93"/>
      <c r="O48" s="93"/>
      <c r="P48" s="93"/>
      <c r="Q48" s="93"/>
      <c r="R48" s="93"/>
      <c r="S48" s="93"/>
      <c r="T48" s="93"/>
      <c r="U48" s="93"/>
      <c r="V48" s="93"/>
      <c r="W48" s="93"/>
      <c r="X48" s="93"/>
      <c r="Y48" s="93"/>
      <c r="Z48" s="93"/>
      <c r="AA48" s="93"/>
      <c r="AB48" s="93"/>
      <c r="AC48" s="93"/>
    </row>
    <row r="49" spans="1:30" ht="12.75" customHeight="1" x14ac:dyDescent="0.15">
      <c r="B49" s="116"/>
      <c r="C49" s="93" t="s">
        <v>491</v>
      </c>
      <c r="D49" s="93"/>
      <c r="E49" s="93"/>
      <c r="F49" s="93"/>
      <c r="G49" s="93"/>
      <c r="H49" s="93"/>
      <c r="I49" s="93"/>
      <c r="J49" s="93"/>
      <c r="K49" s="93"/>
      <c r="L49" s="93"/>
      <c r="M49" s="93"/>
      <c r="N49" s="93"/>
      <c r="O49" s="93"/>
      <c r="P49" s="93"/>
      <c r="Q49" s="93"/>
      <c r="R49" s="93"/>
      <c r="S49" s="93"/>
      <c r="T49" s="93"/>
      <c r="U49" s="93"/>
      <c r="V49" s="93"/>
      <c r="W49" s="93"/>
      <c r="X49" s="93"/>
      <c r="Y49" s="93"/>
      <c r="Z49" s="93"/>
      <c r="AA49" s="93"/>
      <c r="AB49" s="93"/>
      <c r="AC49" s="93"/>
    </row>
    <row r="50" spans="1:30" ht="3.75" customHeight="1" x14ac:dyDescent="0.15">
      <c r="B50" s="116"/>
      <c r="C50" s="93"/>
      <c r="D50" s="93"/>
      <c r="E50" s="93"/>
      <c r="F50" s="93"/>
      <c r="G50" s="93"/>
      <c r="H50" s="93"/>
      <c r="I50" s="93"/>
      <c r="J50" s="93"/>
      <c r="K50" s="93"/>
      <c r="L50" s="93"/>
      <c r="M50" s="93"/>
      <c r="N50" s="93"/>
      <c r="O50" s="93"/>
      <c r="P50" s="93"/>
      <c r="Q50" s="93"/>
      <c r="R50" s="93"/>
      <c r="S50" s="93"/>
      <c r="T50" s="93"/>
      <c r="U50" s="93"/>
      <c r="V50" s="93"/>
      <c r="W50" s="93"/>
      <c r="X50" s="93"/>
      <c r="Y50" s="93"/>
      <c r="Z50" s="93"/>
      <c r="AA50" s="93"/>
      <c r="AB50" s="93"/>
      <c r="AC50" s="93"/>
    </row>
    <row r="51" spans="1:30" ht="12.75" customHeight="1" x14ac:dyDescent="0.15">
      <c r="B51" s="116"/>
      <c r="C51" s="93" t="s">
        <v>452</v>
      </c>
      <c r="D51" s="93"/>
      <c r="E51" s="93"/>
      <c r="F51" s="93"/>
      <c r="G51" s="93"/>
      <c r="H51" s="93"/>
      <c r="I51" s="93"/>
      <c r="J51" s="902" t="s">
        <v>492</v>
      </c>
      <c r="K51" s="1024"/>
      <c r="L51" s="1024"/>
      <c r="N51" s="9">
        <v>3</v>
      </c>
      <c r="O51" s="93" t="s">
        <v>453</v>
      </c>
      <c r="P51" s="93"/>
      <c r="Q51" s="93"/>
      <c r="R51" s="93"/>
      <c r="S51" s="93"/>
      <c r="T51" s="93"/>
      <c r="U51" s="93"/>
      <c r="V51" s="93"/>
      <c r="W51" s="93"/>
      <c r="X51" s="93"/>
      <c r="Y51" s="93"/>
      <c r="Z51" s="93"/>
      <c r="AA51" s="93"/>
      <c r="AB51" s="93"/>
      <c r="AC51" s="93"/>
    </row>
    <row r="52" spans="1:30" ht="3.75" customHeight="1" x14ac:dyDescent="0.15">
      <c r="B52" s="37"/>
      <c r="C52" s="93"/>
      <c r="D52" s="93"/>
      <c r="E52" s="93"/>
      <c r="F52" s="93"/>
      <c r="G52" s="93"/>
      <c r="H52" s="93"/>
      <c r="I52" s="93"/>
      <c r="J52" s="93"/>
      <c r="K52" s="93"/>
      <c r="L52" s="93"/>
      <c r="M52" s="93"/>
      <c r="N52" s="93"/>
      <c r="O52" s="93"/>
      <c r="P52" s="93"/>
      <c r="Q52" s="93"/>
      <c r="R52" s="93"/>
      <c r="S52" s="93"/>
      <c r="T52" s="93"/>
      <c r="U52" s="93"/>
      <c r="V52" s="93"/>
      <c r="W52" s="93"/>
      <c r="X52" s="93"/>
      <c r="Y52" s="93"/>
      <c r="Z52" s="93"/>
      <c r="AA52" s="93"/>
      <c r="AB52" s="93"/>
      <c r="AC52" s="93"/>
    </row>
    <row r="53" spans="1:30" ht="12.95" customHeight="1" x14ac:dyDescent="0.15">
      <c r="B53" s="37"/>
      <c r="C53" s="37"/>
      <c r="D53" s="37"/>
      <c r="E53" s="37"/>
      <c r="F53" s="37"/>
      <c r="G53" s="37"/>
      <c r="H53" s="37"/>
      <c r="I53" s="37"/>
      <c r="J53" s="37"/>
      <c r="K53" s="37"/>
      <c r="L53" s="37"/>
      <c r="M53" s="37"/>
      <c r="N53" s="37"/>
      <c r="O53" s="37"/>
      <c r="P53" s="37"/>
      <c r="Q53" s="37"/>
      <c r="R53" s="37"/>
      <c r="S53" s="37"/>
      <c r="T53" s="37"/>
      <c r="U53" s="37"/>
      <c r="V53" s="37"/>
      <c r="W53" s="37"/>
      <c r="X53" s="37"/>
      <c r="Y53" s="37"/>
      <c r="Z53" s="37"/>
      <c r="AA53" s="37"/>
      <c r="AB53" s="37"/>
      <c r="AC53" s="37"/>
    </row>
    <row r="54" spans="1:30" ht="12.95" customHeight="1" x14ac:dyDescent="0.15">
      <c r="A54" s="9">
        <v>3</v>
      </c>
      <c r="B54" s="425" t="s">
        <v>454</v>
      </c>
      <c r="C54" s="425"/>
      <c r="D54" s="425"/>
      <c r="E54" s="425"/>
      <c r="F54" s="425"/>
      <c r="G54" s="425"/>
      <c r="H54" s="425"/>
      <c r="I54" s="425"/>
      <c r="J54" s="425"/>
      <c r="K54" s="425"/>
      <c r="L54" s="425"/>
      <c r="M54" s="425"/>
      <c r="N54" s="425"/>
      <c r="O54" s="425"/>
      <c r="P54" s="425"/>
      <c r="Q54" s="425"/>
      <c r="R54" s="425"/>
      <c r="S54" s="425"/>
      <c r="T54" s="425"/>
      <c r="U54" s="425"/>
      <c r="V54" s="425"/>
      <c r="W54" s="425"/>
      <c r="X54" s="425"/>
      <c r="Y54" s="425"/>
      <c r="Z54" s="425"/>
      <c r="AA54" s="425"/>
      <c r="AB54" s="425"/>
      <c r="AC54" s="425"/>
    </row>
    <row r="55" spans="1:30" ht="12.95" customHeight="1" x14ac:dyDescent="0.15">
      <c r="B55" s="37"/>
      <c r="C55" s="37"/>
      <c r="D55" s="37"/>
      <c r="E55" s="37"/>
      <c r="F55" s="37"/>
      <c r="G55" s="37"/>
      <c r="H55" s="37"/>
      <c r="I55" s="37"/>
      <c r="J55" s="37"/>
      <c r="K55" s="37"/>
      <c r="L55" s="37"/>
      <c r="M55" s="37"/>
      <c r="N55" s="37"/>
      <c r="O55" s="37"/>
      <c r="P55" s="37"/>
      <c r="Q55" s="37"/>
      <c r="R55" s="37"/>
      <c r="S55" s="37"/>
      <c r="T55" s="37"/>
      <c r="U55" s="37"/>
      <c r="V55" s="37"/>
      <c r="W55" s="37"/>
      <c r="X55" s="37"/>
      <c r="Y55" s="37"/>
      <c r="Z55" s="37"/>
      <c r="AA55" s="37"/>
      <c r="AB55" s="37"/>
      <c r="AC55" s="37"/>
    </row>
    <row r="56" spans="1:30" s="80" customFormat="1" ht="12.75" customHeight="1" x14ac:dyDescent="0.15">
      <c r="A56" s="1"/>
      <c r="B56" s="116"/>
      <c r="C56" s="93" t="s">
        <v>344</v>
      </c>
      <c r="D56" s="93"/>
      <c r="E56" s="93"/>
      <c r="F56" s="93"/>
      <c r="G56" s="93"/>
      <c r="H56" s="93"/>
      <c r="I56" s="93"/>
      <c r="J56" s="93"/>
      <c r="K56" s="93"/>
      <c r="L56" s="93"/>
      <c r="M56" s="93"/>
      <c r="N56" s="93"/>
      <c r="O56" s="93"/>
      <c r="P56" s="93"/>
      <c r="Q56" s="93"/>
      <c r="R56" s="93"/>
      <c r="S56" s="93"/>
      <c r="T56" s="93"/>
      <c r="U56" s="93"/>
      <c r="V56" s="93"/>
      <c r="W56" s="93"/>
      <c r="X56" s="93"/>
      <c r="Y56" s="93"/>
      <c r="Z56" s="93"/>
      <c r="AA56" s="93"/>
      <c r="AB56" s="93"/>
      <c r="AC56" s="93"/>
      <c r="AD56" s="1"/>
    </row>
    <row r="57" spans="1:30" s="80" customFormat="1" ht="3.75" customHeight="1" x14ac:dyDescent="0.15">
      <c r="A57" s="1"/>
      <c r="B57" s="116"/>
      <c r="C57" s="93"/>
      <c r="D57" s="93"/>
      <c r="E57" s="93"/>
      <c r="F57" s="93"/>
      <c r="G57" s="93"/>
      <c r="H57" s="93"/>
      <c r="I57" s="93"/>
      <c r="J57" s="93"/>
      <c r="K57" s="93"/>
      <c r="L57" s="93"/>
      <c r="M57" s="93"/>
      <c r="N57" s="93"/>
      <c r="O57" s="93"/>
      <c r="P57" s="93"/>
      <c r="Q57" s="93"/>
      <c r="R57" s="93"/>
      <c r="S57" s="93"/>
      <c r="T57" s="93"/>
      <c r="U57" s="93"/>
      <c r="V57" s="93"/>
      <c r="W57" s="93"/>
      <c r="X57" s="93"/>
      <c r="Y57" s="93"/>
      <c r="Z57" s="93"/>
      <c r="AA57" s="93"/>
      <c r="AB57" s="93"/>
      <c r="AC57" s="93"/>
      <c r="AD57" s="1"/>
    </row>
    <row r="58" spans="1:30" s="80" customFormat="1" ht="12.75" customHeight="1" x14ac:dyDescent="0.15">
      <c r="A58" s="1"/>
      <c r="B58" s="116"/>
      <c r="C58" s="93" t="s">
        <v>412</v>
      </c>
      <c r="D58" s="93"/>
      <c r="E58" s="93"/>
      <c r="F58" s="93"/>
      <c r="G58" s="93"/>
      <c r="H58" s="93"/>
      <c r="I58" s="93"/>
      <c r="J58" s="93"/>
      <c r="K58" s="93"/>
      <c r="L58" s="93"/>
      <c r="M58" s="93"/>
      <c r="N58" s="93"/>
      <c r="O58" s="93"/>
      <c r="P58" s="93"/>
      <c r="Q58" s="93"/>
      <c r="R58" s="93"/>
      <c r="S58" s="93"/>
      <c r="T58" s="93"/>
      <c r="U58" s="93"/>
      <c r="V58" s="93"/>
      <c r="W58" s="93"/>
      <c r="X58" s="93"/>
      <c r="Y58" s="93"/>
      <c r="Z58" s="93"/>
      <c r="AA58" s="93"/>
      <c r="AB58" s="93"/>
      <c r="AC58" s="93"/>
      <c r="AD58" s="1"/>
    </row>
    <row r="59" spans="1:30" s="80" customFormat="1" ht="3.75" customHeight="1" x14ac:dyDescent="0.15">
      <c r="A59" s="1"/>
      <c r="B59" s="116"/>
      <c r="C59" s="93"/>
      <c r="D59" s="93"/>
      <c r="E59" s="93"/>
      <c r="F59" s="93"/>
      <c r="G59" s="93"/>
      <c r="H59" s="93"/>
      <c r="I59" s="93"/>
      <c r="J59" s="93"/>
      <c r="K59" s="93"/>
      <c r="L59" s="93"/>
      <c r="M59" s="93"/>
      <c r="N59" s="93"/>
      <c r="O59" s="93"/>
      <c r="P59" s="93"/>
      <c r="Q59" s="93"/>
      <c r="R59" s="93"/>
      <c r="S59" s="93"/>
      <c r="T59" s="93"/>
      <c r="U59" s="93"/>
      <c r="V59" s="93"/>
      <c r="W59" s="93"/>
      <c r="X59" s="93"/>
      <c r="Y59" s="93"/>
      <c r="Z59" s="93"/>
      <c r="AA59" s="93"/>
      <c r="AB59" s="93"/>
      <c r="AC59" s="93"/>
      <c r="AD59" s="1"/>
    </row>
    <row r="60" spans="1:30" s="80" customFormat="1" ht="12.75" customHeight="1" x14ac:dyDescent="0.15">
      <c r="A60" s="1"/>
      <c r="B60" s="116"/>
      <c r="C60" s="93" t="s">
        <v>413</v>
      </c>
      <c r="D60" s="93"/>
      <c r="E60" s="93"/>
      <c r="F60" s="93"/>
      <c r="G60" s="93"/>
      <c r="H60" s="93"/>
      <c r="I60" s="93"/>
      <c r="J60" s="93"/>
      <c r="K60" s="93"/>
      <c r="L60" s="93"/>
      <c r="M60" s="93"/>
      <c r="N60" s="93"/>
      <c r="O60" s="93"/>
      <c r="P60" s="93"/>
      <c r="Q60" s="93"/>
      <c r="R60" s="93"/>
      <c r="S60" s="93"/>
      <c r="T60" s="93"/>
      <c r="U60" s="93"/>
      <c r="V60" s="93"/>
      <c r="W60" s="93"/>
      <c r="X60" s="93"/>
      <c r="Y60" s="93"/>
      <c r="Z60" s="93"/>
      <c r="AA60" s="93"/>
      <c r="AB60" s="93"/>
      <c r="AC60" s="93"/>
      <c r="AD60" s="1"/>
    </row>
    <row r="61" spans="1:30" s="80" customFormat="1" ht="3.75" customHeight="1" x14ac:dyDescent="0.15">
      <c r="A61" s="1"/>
      <c r="B61" s="116"/>
      <c r="C61" s="93"/>
      <c r="D61" s="93"/>
      <c r="E61" s="93"/>
      <c r="F61" s="93"/>
      <c r="G61" s="93"/>
      <c r="H61" s="93"/>
      <c r="I61" s="93"/>
      <c r="J61" s="93"/>
      <c r="K61" s="93"/>
      <c r="L61" s="93"/>
      <c r="M61" s="93"/>
      <c r="N61" s="93"/>
      <c r="O61" s="93"/>
      <c r="P61" s="93"/>
      <c r="Q61" s="93"/>
      <c r="R61" s="93"/>
      <c r="S61" s="93"/>
      <c r="T61" s="93"/>
      <c r="U61" s="93"/>
      <c r="V61" s="93"/>
      <c r="W61" s="93"/>
      <c r="X61" s="93"/>
      <c r="Y61" s="93"/>
      <c r="Z61" s="93"/>
      <c r="AA61" s="93"/>
      <c r="AB61" s="93"/>
      <c r="AC61" s="93"/>
      <c r="AD61" s="1"/>
    </row>
    <row r="62" spans="1:30" s="80" customFormat="1" ht="12.75" customHeight="1" x14ac:dyDescent="0.15">
      <c r="A62" s="1"/>
      <c r="B62" s="116"/>
      <c r="C62" s="93" t="s">
        <v>345</v>
      </c>
      <c r="D62" s="93"/>
      <c r="E62" s="93"/>
      <c r="F62" s="93"/>
      <c r="G62" s="93"/>
      <c r="H62" s="93"/>
      <c r="I62" s="93"/>
      <c r="J62" s="93"/>
      <c r="K62" s="93"/>
      <c r="L62" s="93"/>
      <c r="M62" s="93"/>
      <c r="N62" s="93"/>
      <c r="O62" s="93"/>
      <c r="P62" s="93"/>
      <c r="Q62" s="93"/>
      <c r="R62" s="93"/>
      <c r="S62" s="93"/>
      <c r="T62" s="93"/>
      <c r="U62" s="93"/>
      <c r="V62" s="93"/>
      <c r="W62" s="93"/>
      <c r="X62" s="93"/>
      <c r="Y62" s="93"/>
      <c r="Z62" s="93"/>
      <c r="AA62" s="93"/>
      <c r="AB62" s="93"/>
      <c r="AC62" s="93"/>
      <c r="AD62" s="1"/>
    </row>
    <row r="63" spans="1:30" s="80" customFormat="1" ht="12.75" customHeight="1" x14ac:dyDescent="0.15">
      <c r="A63" s="1"/>
      <c r="B63" s="116"/>
      <c r="C63" s="93"/>
      <c r="D63" s="93"/>
      <c r="E63" s="93"/>
      <c r="F63" s="93"/>
      <c r="G63" s="93"/>
      <c r="H63" s="93"/>
      <c r="I63" s="93"/>
      <c r="J63" s="93"/>
      <c r="K63" s="93"/>
      <c r="L63" s="93"/>
      <c r="M63" s="93"/>
      <c r="N63" s="93"/>
      <c r="O63" s="93"/>
      <c r="P63" s="93"/>
      <c r="Q63" s="93"/>
      <c r="R63" s="93"/>
      <c r="S63" s="93"/>
      <c r="T63" s="93"/>
      <c r="U63" s="93"/>
      <c r="V63" s="93"/>
      <c r="W63" s="93"/>
      <c r="X63" s="93"/>
      <c r="Y63" s="93"/>
      <c r="Z63" s="93"/>
      <c r="AA63" s="93"/>
      <c r="AB63" s="93"/>
      <c r="AC63" s="93"/>
      <c r="AD63" s="1"/>
    </row>
    <row r="64" spans="1:30" s="80" customFormat="1" ht="16.350000000000001" customHeight="1" x14ac:dyDescent="0.15">
      <c r="A64" s="1"/>
      <c r="B64" s="93"/>
      <c r="C64" s="93"/>
      <c r="D64" s="93"/>
      <c r="E64" s="93"/>
      <c r="F64" s="93"/>
      <c r="G64" s="93"/>
      <c r="H64" s="93"/>
      <c r="I64" s="93"/>
      <c r="J64" s="93"/>
      <c r="K64" s="93"/>
      <c r="L64" s="93"/>
      <c r="M64" s="93"/>
      <c r="N64" s="93"/>
      <c r="O64" s="93"/>
      <c r="P64" s="93"/>
      <c r="Q64" s="93"/>
      <c r="R64" s="93"/>
      <c r="S64" s="93"/>
      <c r="T64" s="93"/>
      <c r="U64" s="93"/>
      <c r="V64" s="93"/>
      <c r="W64" s="93"/>
      <c r="X64" s="93"/>
      <c r="Y64" s="93"/>
      <c r="Z64" s="93"/>
      <c r="AA64" s="93"/>
      <c r="AB64" s="93"/>
      <c r="AC64" s="93"/>
      <c r="AD64" s="1"/>
    </row>
    <row r="65" spans="1:30" s="80" customFormat="1" ht="16.350000000000001" customHeight="1" x14ac:dyDescent="0.15">
      <c r="A65" s="1"/>
      <c r="B65" s="93"/>
      <c r="C65" s="93"/>
      <c r="D65" s="93"/>
      <c r="E65" s="93"/>
      <c r="F65" s="93"/>
      <c r="G65" s="93"/>
      <c r="H65" s="93"/>
      <c r="I65" s="93"/>
      <c r="J65" s="93"/>
      <c r="K65" s="93"/>
      <c r="L65" s="93"/>
      <c r="M65" s="93"/>
      <c r="N65" s="93"/>
      <c r="O65" s="93"/>
      <c r="P65" s="93"/>
      <c r="Q65" s="93"/>
      <c r="R65" s="93"/>
      <c r="S65" s="93"/>
      <c r="T65" s="93"/>
      <c r="U65" s="93"/>
      <c r="V65" s="93"/>
      <c r="W65" s="93"/>
      <c r="X65" s="93"/>
      <c r="Y65" s="93"/>
      <c r="Z65" s="93"/>
      <c r="AA65" s="93"/>
      <c r="AB65" s="93"/>
      <c r="AC65" s="93"/>
      <c r="AD65" s="1"/>
    </row>
    <row r="66" spans="1:30" s="80" customFormat="1" ht="16.350000000000001" customHeight="1" x14ac:dyDescent="0.15">
      <c r="A66" s="1"/>
      <c r="B66" s="93"/>
      <c r="C66" s="93"/>
      <c r="D66" s="93"/>
      <c r="E66" s="93"/>
      <c r="F66" s="93"/>
      <c r="G66" s="93"/>
      <c r="H66" s="93"/>
      <c r="I66" s="93"/>
      <c r="J66" s="93"/>
      <c r="K66" s="93"/>
      <c r="L66" s="93"/>
      <c r="M66" s="93"/>
      <c r="N66" s="93"/>
      <c r="O66" s="93"/>
      <c r="P66" s="93"/>
      <c r="Q66" s="93"/>
      <c r="R66" s="93"/>
      <c r="S66" s="93"/>
      <c r="T66" s="93"/>
      <c r="U66" s="93"/>
      <c r="V66" s="93"/>
      <c r="W66" s="93"/>
      <c r="X66" s="93"/>
      <c r="Y66" s="93"/>
      <c r="Z66" s="93"/>
      <c r="AA66" s="93"/>
      <c r="AB66" s="93"/>
      <c r="AC66" s="93"/>
      <c r="AD66" s="1"/>
    </row>
    <row r="67" spans="1:30" ht="12.95" customHeight="1" x14ac:dyDescent="0.15">
      <c r="B67" s="37"/>
      <c r="C67" s="37"/>
      <c r="D67" s="37"/>
      <c r="E67" s="37"/>
      <c r="F67" s="37"/>
      <c r="G67" s="37"/>
      <c r="H67" s="37"/>
      <c r="I67" s="37"/>
      <c r="J67" s="37"/>
      <c r="K67" s="37"/>
      <c r="L67" s="37"/>
      <c r="M67" s="37"/>
      <c r="N67" s="37"/>
      <c r="O67" s="37"/>
      <c r="P67" s="37"/>
      <c r="Q67" s="37"/>
      <c r="R67" s="37"/>
      <c r="S67" s="37"/>
      <c r="T67" s="37"/>
      <c r="U67" s="37"/>
      <c r="V67" s="37"/>
      <c r="W67" s="37"/>
      <c r="X67" s="37"/>
      <c r="Y67" s="37"/>
      <c r="Z67" s="37"/>
      <c r="AA67" s="37"/>
      <c r="AB67" s="37"/>
      <c r="AC67" s="37"/>
    </row>
    <row r="68" spans="1:30" ht="12.95" customHeight="1" x14ac:dyDescent="0.15">
      <c r="B68" s="37"/>
      <c r="C68" s="37"/>
      <c r="D68" s="37"/>
      <c r="E68" s="37"/>
      <c r="F68" s="37"/>
      <c r="G68" s="37"/>
      <c r="H68" s="37"/>
      <c r="I68" s="37"/>
      <c r="J68" s="37"/>
      <c r="K68" s="37"/>
      <c r="L68" s="37"/>
      <c r="M68" s="37"/>
      <c r="N68" s="37"/>
      <c r="O68" s="37"/>
      <c r="P68" s="37"/>
      <c r="Q68" s="37"/>
      <c r="R68" s="37"/>
      <c r="S68" s="37"/>
      <c r="T68" s="37"/>
      <c r="U68" s="37"/>
      <c r="V68" s="37"/>
      <c r="W68" s="37"/>
      <c r="X68" s="37"/>
      <c r="Y68" s="37"/>
      <c r="Z68" s="37"/>
      <c r="AA68" s="37"/>
      <c r="AB68" s="37"/>
      <c r="AC68" s="37"/>
    </row>
    <row r="69" spans="1:30" ht="12.95" customHeight="1" x14ac:dyDescent="0.15">
      <c r="B69" s="37"/>
      <c r="C69" s="37"/>
      <c r="D69" s="37"/>
      <c r="E69" s="37"/>
      <c r="F69" s="37"/>
      <c r="G69" s="37"/>
      <c r="H69" s="37"/>
      <c r="I69" s="37"/>
      <c r="J69" s="37"/>
      <c r="K69" s="37"/>
      <c r="L69" s="37"/>
      <c r="M69" s="37"/>
      <c r="N69" s="37"/>
      <c r="O69" s="37"/>
      <c r="P69" s="37"/>
      <c r="Q69" s="37"/>
      <c r="R69" s="37"/>
      <c r="S69" s="37"/>
      <c r="T69" s="37"/>
      <c r="U69" s="37"/>
      <c r="V69" s="37"/>
      <c r="W69" s="37"/>
      <c r="X69" s="37"/>
      <c r="Y69" s="37"/>
      <c r="Z69" s="37"/>
      <c r="AA69" s="37"/>
      <c r="AB69" s="37"/>
      <c r="AC69" s="37"/>
    </row>
    <row r="70" spans="1:30" ht="12.95" customHeight="1" x14ac:dyDescent="0.15">
      <c r="B70" s="37"/>
      <c r="C70" s="37"/>
      <c r="D70" s="37"/>
      <c r="E70" s="37"/>
      <c r="F70" s="37"/>
      <c r="G70" s="37"/>
      <c r="H70" s="37"/>
      <c r="I70" s="37"/>
      <c r="J70" s="37"/>
      <c r="K70" s="37"/>
      <c r="L70" s="37"/>
      <c r="M70" s="37"/>
      <c r="N70" s="37"/>
      <c r="O70" s="37"/>
      <c r="P70" s="37"/>
      <c r="Q70" s="37"/>
      <c r="R70" s="37"/>
      <c r="S70" s="37"/>
      <c r="T70" s="37"/>
      <c r="U70" s="37"/>
      <c r="V70" s="37"/>
      <c r="W70" s="37"/>
      <c r="X70" s="37"/>
      <c r="Y70" s="37"/>
      <c r="Z70" s="37"/>
      <c r="AA70" s="37"/>
      <c r="AB70" s="37"/>
      <c r="AC70" s="37"/>
    </row>
    <row r="71" spans="1:30" ht="24.75" customHeight="1" x14ac:dyDescent="0.15">
      <c r="B71" s="37"/>
      <c r="C71" s="37"/>
      <c r="D71" s="37"/>
      <c r="E71" s="37"/>
      <c r="F71" s="37"/>
      <c r="G71" s="37"/>
      <c r="H71" s="37"/>
      <c r="I71" s="37"/>
      <c r="J71" s="37"/>
      <c r="K71" s="37"/>
      <c r="L71" s="37"/>
      <c r="M71" s="37"/>
      <c r="N71" s="37"/>
      <c r="O71" s="37"/>
      <c r="P71" s="37"/>
      <c r="Q71" s="37"/>
      <c r="R71" s="37"/>
      <c r="S71" s="37"/>
      <c r="T71" s="37"/>
      <c r="U71" s="37"/>
      <c r="V71" s="37"/>
      <c r="W71" s="37"/>
      <c r="X71" s="37"/>
      <c r="Y71" s="37"/>
      <c r="Z71" s="37"/>
      <c r="AA71" s="37"/>
      <c r="AB71" s="37"/>
      <c r="AC71" s="37"/>
    </row>
    <row r="72" spans="1:30" ht="12.75" customHeight="1" x14ac:dyDescent="0.15">
      <c r="A72" s="268" t="s">
        <v>952</v>
      </c>
      <c r="B72" s="1033"/>
      <c r="C72" s="1033"/>
      <c r="D72" s="1033"/>
      <c r="E72" s="1033"/>
      <c r="F72" s="1033"/>
      <c r="G72" s="1033"/>
      <c r="H72" s="1033"/>
      <c r="I72" s="1033"/>
      <c r="J72" s="1033"/>
      <c r="K72" s="1033"/>
      <c r="L72" s="1033"/>
      <c r="M72" s="1033"/>
      <c r="N72" s="1033"/>
      <c r="O72" s="1033"/>
      <c r="P72" s="1033"/>
      <c r="Q72" s="1033"/>
      <c r="R72" s="1033"/>
      <c r="S72" s="1033"/>
      <c r="T72" s="1033"/>
      <c r="U72" s="1033"/>
      <c r="V72" s="1034"/>
      <c r="X72" s="274"/>
      <c r="Y72" s="275"/>
      <c r="Z72" s="276"/>
      <c r="AA72" s="1035" t="s">
        <v>135</v>
      </c>
      <c r="AB72" s="1036"/>
      <c r="AC72" s="1037"/>
    </row>
    <row r="73" spans="1:30" ht="12.75" customHeight="1" x14ac:dyDescent="0.15">
      <c r="A73" s="271"/>
      <c r="B73" s="272"/>
      <c r="C73" s="272"/>
      <c r="D73" s="272"/>
      <c r="E73" s="272"/>
      <c r="F73" s="272"/>
      <c r="G73" s="272"/>
      <c r="H73" s="272"/>
      <c r="I73" s="272"/>
      <c r="J73" s="272"/>
      <c r="K73" s="272"/>
      <c r="L73" s="272"/>
      <c r="M73" s="272"/>
      <c r="N73" s="272"/>
      <c r="O73" s="272"/>
      <c r="P73" s="272"/>
      <c r="Q73" s="272"/>
      <c r="R73" s="272"/>
      <c r="S73" s="272"/>
      <c r="T73" s="272"/>
      <c r="U73" s="272"/>
      <c r="V73" s="273"/>
      <c r="X73" s="275"/>
      <c r="Y73" s="275"/>
      <c r="Z73" s="276"/>
      <c r="AA73" s="598"/>
      <c r="AB73" s="599"/>
      <c r="AC73" s="600"/>
    </row>
    <row r="74" spans="1:30" ht="5.25" customHeight="1" x14ac:dyDescent="0.15"/>
    <row r="75" spans="1:30" ht="30.75" customHeight="1" x14ac:dyDescent="0.15">
      <c r="A75" s="1082" t="s">
        <v>864</v>
      </c>
      <c r="B75" s="1083"/>
      <c r="C75" s="1083"/>
      <c r="D75" s="1083"/>
      <c r="E75" s="1084"/>
      <c r="F75" s="1085">
        <f>'1 在籍_専門'!$G$7</f>
        <v>0</v>
      </c>
      <c r="G75" s="445"/>
      <c r="H75" s="445"/>
      <c r="I75" s="445"/>
      <c r="J75" s="445"/>
      <c r="K75" s="445"/>
      <c r="L75" s="445"/>
      <c r="M75" s="445"/>
      <c r="N75" s="445"/>
      <c r="O75" s="445"/>
      <c r="P75" s="445"/>
      <c r="Q75" s="445"/>
      <c r="R75" s="445"/>
      <c r="S75" s="445"/>
      <c r="T75" s="445"/>
      <c r="U75" s="445"/>
      <c r="V75" s="708" t="s">
        <v>53</v>
      </c>
      <c r="W75" s="709"/>
      <c r="X75" s="710"/>
      <c r="Y75" s="1085">
        <f t="shared" ref="Y75" si="0">$K$18</f>
        <v>0</v>
      </c>
      <c r="Z75" s="445"/>
      <c r="AA75" s="445"/>
      <c r="AB75" s="445"/>
      <c r="AC75" s="445"/>
      <c r="AD75" s="446"/>
    </row>
    <row r="76" spans="1:30" ht="12.75" customHeight="1" x14ac:dyDescent="0.15">
      <c r="X76" s="359" t="s">
        <v>866</v>
      </c>
      <c r="Y76" s="1032"/>
      <c r="Z76" s="1032"/>
      <c r="AA76" s="1032"/>
      <c r="AB76" s="1032"/>
      <c r="AC76" s="1032"/>
    </row>
    <row r="77" spans="1:30" ht="12.95" customHeight="1" x14ac:dyDescent="0.15">
      <c r="A77" s="9">
        <v>4</v>
      </c>
      <c r="B77" s="425" t="s">
        <v>161</v>
      </c>
      <c r="C77" s="284"/>
      <c r="D77" s="284"/>
      <c r="E77" s="284"/>
      <c r="F77" s="284"/>
      <c r="G77" s="284"/>
      <c r="H77" s="284"/>
      <c r="I77" s="284"/>
      <c r="J77" s="284"/>
      <c r="K77" s="284"/>
      <c r="L77" s="284"/>
      <c r="M77" s="284"/>
      <c r="N77" s="284"/>
      <c r="O77" s="284"/>
      <c r="P77" s="284"/>
      <c r="Q77" s="284"/>
      <c r="R77" s="284"/>
      <c r="S77" s="284"/>
      <c r="T77" s="284"/>
      <c r="U77" s="284"/>
      <c r="V77" s="284"/>
      <c r="W77" s="284"/>
      <c r="X77" s="284"/>
      <c r="Y77" s="284"/>
      <c r="Z77" s="284"/>
      <c r="AA77" s="284"/>
      <c r="AB77" s="284"/>
      <c r="AC77" s="284"/>
    </row>
    <row r="78" spans="1:30" ht="6.4" customHeight="1" x14ac:dyDescent="0.15">
      <c r="A78" s="2"/>
      <c r="B78" s="2"/>
      <c r="C78" s="2"/>
      <c r="D78" s="2"/>
      <c r="E78" s="2"/>
      <c r="F78" s="2"/>
      <c r="G78" s="2"/>
      <c r="H78" s="2"/>
      <c r="I78" s="2"/>
      <c r="J78" s="2"/>
      <c r="K78" s="2"/>
      <c r="L78" s="2"/>
      <c r="M78" s="2"/>
      <c r="N78" s="2"/>
      <c r="O78" s="2"/>
      <c r="P78" s="2"/>
      <c r="Q78" s="2"/>
      <c r="R78" s="2"/>
      <c r="S78" s="2"/>
      <c r="T78" s="2"/>
      <c r="U78" s="2"/>
      <c r="V78" s="2"/>
      <c r="W78" s="2"/>
      <c r="X78" s="2"/>
      <c r="Y78" s="2"/>
      <c r="Z78" s="2"/>
      <c r="AA78" s="2"/>
      <c r="AB78" s="2"/>
      <c r="AC78" s="2"/>
    </row>
    <row r="79" spans="1:30" ht="20.100000000000001" customHeight="1" x14ac:dyDescent="0.15">
      <c r="C79" s="394"/>
      <c r="D79" s="395"/>
      <c r="E79" s="395"/>
      <c r="F79" s="395"/>
      <c r="G79" s="395"/>
      <c r="H79" s="395"/>
      <c r="I79" s="395"/>
      <c r="J79" s="395"/>
      <c r="K79" s="395"/>
      <c r="L79" s="395"/>
      <c r="M79" s="395"/>
      <c r="N79" s="395"/>
      <c r="O79" s="395"/>
      <c r="P79" s="396"/>
      <c r="Q79" s="395" t="s">
        <v>10</v>
      </c>
      <c r="R79" s="395"/>
      <c r="S79" s="396"/>
      <c r="T79" s="394" t="s">
        <v>11</v>
      </c>
      <c r="U79" s="395"/>
      <c r="V79" s="396"/>
      <c r="W79" s="27"/>
      <c r="X79" s="27"/>
      <c r="Y79" s="27"/>
      <c r="Z79" s="27"/>
      <c r="AA79" s="27"/>
      <c r="AB79" s="27"/>
      <c r="AC79" s="1"/>
    </row>
    <row r="80" spans="1:30" ht="19.899999999999999" customHeight="1" x14ac:dyDescent="0.15">
      <c r="C80" s="826" t="s">
        <v>975</v>
      </c>
      <c r="D80" s="774"/>
      <c r="E80" s="774"/>
      <c r="F80" s="774"/>
      <c r="G80" s="774"/>
      <c r="H80" s="774"/>
      <c r="I80" s="774"/>
      <c r="J80" s="774"/>
      <c r="K80" s="774"/>
      <c r="L80" s="774"/>
      <c r="M80" s="774"/>
      <c r="N80" s="774"/>
      <c r="O80" s="774"/>
      <c r="P80" s="1010"/>
      <c r="Q80" s="1022"/>
      <c r="R80" s="1022"/>
      <c r="S80" s="1023"/>
      <c r="T80" s="1021"/>
      <c r="U80" s="1022"/>
      <c r="V80" s="1023"/>
      <c r="W80" s="27"/>
      <c r="X80" s="27"/>
      <c r="Y80" s="27"/>
      <c r="Z80" s="27"/>
      <c r="AA80" s="27"/>
      <c r="AB80" s="27"/>
      <c r="AC80" s="1"/>
    </row>
    <row r="81" spans="1:29" ht="19.899999999999999" customHeight="1" x14ac:dyDescent="0.15">
      <c r="C81" s="1011" t="s">
        <v>976</v>
      </c>
      <c r="D81" s="1012"/>
      <c r="E81" s="1012"/>
      <c r="F81" s="1012"/>
      <c r="G81" s="1012"/>
      <c r="H81" s="1012"/>
      <c r="I81" s="1012"/>
      <c r="J81" s="1012"/>
      <c r="K81" s="1012"/>
      <c r="L81" s="1012"/>
      <c r="M81" s="1012"/>
      <c r="N81" s="1012"/>
      <c r="O81" s="1012"/>
      <c r="P81" s="1013"/>
      <c r="Q81" s="1016"/>
      <c r="R81" s="1016"/>
      <c r="S81" s="1017"/>
      <c r="T81" s="1015"/>
      <c r="U81" s="1016"/>
      <c r="V81" s="1017"/>
      <c r="W81" s="1"/>
      <c r="X81" s="1"/>
      <c r="Y81" s="1"/>
      <c r="Z81" s="1"/>
      <c r="AA81" s="1"/>
      <c r="AB81" s="1"/>
      <c r="AC81" s="1"/>
    </row>
    <row r="82" spans="1:29" ht="19.899999999999999" customHeight="1" x14ac:dyDescent="0.15">
      <c r="C82" s="1100" t="s">
        <v>977</v>
      </c>
      <c r="D82" s="1101"/>
      <c r="E82" s="1101"/>
      <c r="F82" s="1101"/>
      <c r="G82" s="1101"/>
      <c r="H82" s="1101"/>
      <c r="I82" s="1101"/>
      <c r="J82" s="1101"/>
      <c r="K82" s="1101"/>
      <c r="L82" s="1101"/>
      <c r="M82" s="1101"/>
      <c r="N82" s="1101"/>
      <c r="O82" s="1101"/>
      <c r="P82" s="1102"/>
      <c r="Q82" s="1016"/>
      <c r="R82" s="1016"/>
      <c r="S82" s="1017"/>
      <c r="T82" s="1015"/>
      <c r="U82" s="1016"/>
      <c r="V82" s="1017"/>
      <c r="W82" s="1"/>
      <c r="X82" s="1"/>
      <c r="Y82" s="1"/>
      <c r="Z82" s="1"/>
      <c r="AA82" s="1"/>
      <c r="AB82" s="1"/>
      <c r="AC82" s="1"/>
    </row>
    <row r="83" spans="1:29" ht="28.5" customHeight="1" x14ac:dyDescent="0.15">
      <c r="C83" s="1103" t="s">
        <v>978</v>
      </c>
      <c r="D83" s="1104"/>
      <c r="E83" s="1104"/>
      <c r="F83" s="1104"/>
      <c r="G83" s="1104"/>
      <c r="H83" s="1104"/>
      <c r="I83" s="1104"/>
      <c r="J83" s="1104"/>
      <c r="K83" s="1104"/>
      <c r="L83" s="1104"/>
      <c r="M83" s="1104"/>
      <c r="N83" s="1104"/>
      <c r="O83" s="1104"/>
      <c r="P83" s="1105"/>
      <c r="Q83" s="1019"/>
      <c r="R83" s="1019"/>
      <c r="S83" s="1020"/>
      <c r="T83" s="1018"/>
      <c r="U83" s="1019"/>
      <c r="V83" s="1020"/>
      <c r="W83" s="1"/>
      <c r="X83" s="1"/>
      <c r="Y83" s="153"/>
      <c r="Z83" s="153"/>
      <c r="AA83" s="153"/>
      <c r="AB83" s="1"/>
      <c r="AC83" s="1"/>
    </row>
    <row r="85" spans="1:29" ht="12.95" customHeight="1" x14ac:dyDescent="0.15">
      <c r="A85" s="2"/>
      <c r="B85" s="284" t="s">
        <v>915</v>
      </c>
      <c r="C85" s="284"/>
      <c r="D85" s="284"/>
      <c r="E85" s="284"/>
      <c r="F85" s="284"/>
      <c r="G85" s="284"/>
      <c r="H85" s="284"/>
      <c r="I85" s="284"/>
      <c r="J85" s="284"/>
      <c r="K85" s="284"/>
      <c r="L85" s="284"/>
      <c r="M85" s="284"/>
      <c r="N85" s="284"/>
      <c r="O85" s="284"/>
      <c r="P85" s="284"/>
      <c r="Q85" s="284"/>
      <c r="R85" s="284"/>
      <c r="S85" s="284"/>
      <c r="T85" s="284"/>
      <c r="U85" s="284"/>
      <c r="V85" s="284"/>
      <c r="W85" s="284"/>
      <c r="X85" s="284"/>
      <c r="Y85" s="284"/>
      <c r="Z85" s="284"/>
      <c r="AA85" s="284"/>
      <c r="AB85" s="284"/>
      <c r="AC85" s="2"/>
    </row>
    <row r="86" spans="1:29" ht="5.65" customHeight="1" x14ac:dyDescent="0.15">
      <c r="B86" s="284"/>
      <c r="C86" s="284"/>
      <c r="D86" s="284"/>
      <c r="E86" s="284"/>
      <c r="F86" s="284"/>
      <c r="G86" s="284"/>
      <c r="H86" s="284"/>
      <c r="I86" s="284"/>
      <c r="J86" s="284"/>
      <c r="K86" s="284"/>
      <c r="L86" s="284"/>
      <c r="M86" s="284"/>
      <c r="N86" s="284"/>
      <c r="O86" s="284"/>
      <c r="P86" s="284"/>
      <c r="Q86" s="284"/>
      <c r="R86" s="284"/>
      <c r="S86" s="284"/>
      <c r="T86" s="284"/>
      <c r="U86" s="284"/>
      <c r="V86" s="284"/>
      <c r="W86" s="284"/>
      <c r="X86" s="284"/>
      <c r="Y86" s="284"/>
      <c r="Z86" s="284"/>
      <c r="AA86" s="284"/>
      <c r="AB86" s="284"/>
    </row>
    <row r="87" spans="1:29" ht="28.5" customHeight="1" x14ac:dyDescent="0.15">
      <c r="B87" s="394" t="s">
        <v>507</v>
      </c>
      <c r="C87" s="395"/>
      <c r="D87" s="396"/>
      <c r="E87" s="556" t="s">
        <v>133</v>
      </c>
      <c r="F87" s="395"/>
      <c r="G87" s="395"/>
      <c r="H87" s="396"/>
      <c r="I87" s="394" t="s">
        <v>131</v>
      </c>
      <c r="J87" s="395"/>
      <c r="K87" s="395"/>
      <c r="L87" s="396"/>
      <c r="M87" s="556" t="s">
        <v>132</v>
      </c>
      <c r="N87" s="578"/>
      <c r="O87" s="578"/>
      <c r="P87" s="579"/>
      <c r="Q87" s="394" t="s">
        <v>120</v>
      </c>
      <c r="R87" s="395"/>
      <c r="S87" s="395"/>
      <c r="T87" s="396"/>
      <c r="U87" s="1038" t="s">
        <v>87</v>
      </c>
      <c r="V87" s="1039"/>
      <c r="W87" s="1039"/>
      <c r="X87" s="768"/>
    </row>
    <row r="88" spans="1:29" ht="18.600000000000001" customHeight="1" x14ac:dyDescent="0.15">
      <c r="B88" s="529" t="s">
        <v>8</v>
      </c>
      <c r="C88" s="494" t="s">
        <v>10</v>
      </c>
      <c r="D88" s="385"/>
      <c r="E88" s="1046"/>
      <c r="F88" s="1047"/>
      <c r="G88" s="1047"/>
      <c r="H88" s="1048"/>
      <c r="I88" s="1046"/>
      <c r="J88" s="1047"/>
      <c r="K88" s="1047"/>
      <c r="L88" s="1048"/>
      <c r="M88" s="1046"/>
      <c r="N88" s="1047"/>
      <c r="O88" s="1047"/>
      <c r="P88" s="1048"/>
      <c r="Q88" s="1046"/>
      <c r="R88" s="1047"/>
      <c r="S88" s="1047"/>
      <c r="T88" s="1048"/>
      <c r="U88" s="1040"/>
      <c r="V88" s="1041"/>
      <c r="W88" s="1041"/>
      <c r="X88" s="1042"/>
    </row>
    <row r="89" spans="1:29" ht="18.600000000000001" customHeight="1" x14ac:dyDescent="0.15">
      <c r="B89" s="530"/>
      <c r="C89" s="492" t="s">
        <v>11</v>
      </c>
      <c r="D89" s="557"/>
      <c r="E89" s="1049"/>
      <c r="F89" s="1050"/>
      <c r="G89" s="1050"/>
      <c r="H89" s="1051"/>
      <c r="I89" s="1049"/>
      <c r="J89" s="1050"/>
      <c r="K89" s="1050"/>
      <c r="L89" s="1051"/>
      <c r="M89" s="1049"/>
      <c r="N89" s="1050"/>
      <c r="O89" s="1050"/>
      <c r="P89" s="1051"/>
      <c r="Q89" s="1049"/>
      <c r="R89" s="1050"/>
      <c r="S89" s="1050"/>
      <c r="T89" s="1051"/>
      <c r="U89" s="1043">
        <f>SUM(E89:T89)</f>
        <v>0</v>
      </c>
      <c r="V89" s="1044"/>
      <c r="W89" s="1044"/>
      <c r="X89" s="1045"/>
    </row>
    <row r="90" spans="1:29" ht="24.75" customHeight="1" x14ac:dyDescent="0.15">
      <c r="C90" s="248" t="s">
        <v>908</v>
      </c>
    </row>
    <row r="91" spans="1:29" ht="12.95" customHeight="1" x14ac:dyDescent="0.15">
      <c r="A91" s="9">
        <v>5</v>
      </c>
      <c r="B91" s="284" t="s">
        <v>960</v>
      </c>
      <c r="C91" s="284"/>
      <c r="D91" s="284"/>
      <c r="E91" s="284"/>
      <c r="F91" s="284"/>
      <c r="G91" s="284"/>
      <c r="H91" s="284"/>
      <c r="I91" s="284"/>
      <c r="J91" s="284"/>
      <c r="K91" s="284"/>
      <c r="L91" s="284"/>
      <c r="M91" s="284"/>
      <c r="N91" s="284"/>
      <c r="O91" s="284"/>
      <c r="P91" s="284"/>
      <c r="Q91" s="284"/>
      <c r="R91" s="284"/>
      <c r="S91" s="284"/>
      <c r="T91" s="284"/>
      <c r="U91" s="284"/>
      <c r="V91" s="284"/>
      <c r="W91" s="284"/>
      <c r="X91" s="284"/>
      <c r="Y91" s="284"/>
      <c r="Z91" s="284"/>
      <c r="AA91" s="284"/>
      <c r="AB91" s="284"/>
      <c r="AC91" s="284"/>
    </row>
    <row r="92" spans="1:29" ht="7.15" customHeight="1" x14ac:dyDescent="0.15">
      <c r="A92" s="2"/>
      <c r="B92" s="2"/>
      <c r="C92" s="2"/>
      <c r="D92" s="2"/>
      <c r="E92" s="2"/>
      <c r="F92" s="2"/>
      <c r="G92" s="2"/>
      <c r="H92" s="2"/>
      <c r="I92" s="2"/>
      <c r="J92" s="2"/>
      <c r="K92" s="2"/>
      <c r="L92" s="2"/>
      <c r="M92" s="2"/>
      <c r="N92" s="2"/>
      <c r="O92" s="2"/>
      <c r="P92" s="2"/>
      <c r="Q92" s="2"/>
      <c r="R92" s="2"/>
      <c r="S92" s="2"/>
      <c r="T92" s="2"/>
      <c r="U92" s="2"/>
      <c r="V92" s="2"/>
      <c r="W92" s="2"/>
      <c r="X92" s="2"/>
      <c r="Y92" s="2"/>
      <c r="Z92" s="2"/>
      <c r="AA92" s="2"/>
      <c r="AB92" s="2"/>
      <c r="AC92" s="2"/>
    </row>
    <row r="93" spans="1:29" ht="21" customHeight="1" x14ac:dyDescent="0.15">
      <c r="B93" s="394" t="s">
        <v>100</v>
      </c>
      <c r="C93" s="395"/>
      <c r="D93" s="396"/>
      <c r="E93" s="1055" t="s">
        <v>106</v>
      </c>
      <c r="F93" s="1056"/>
      <c r="G93" s="1056" t="s">
        <v>107</v>
      </c>
      <c r="H93" s="1056"/>
      <c r="I93" s="1056" t="s">
        <v>108</v>
      </c>
      <c r="J93" s="1056"/>
      <c r="K93" s="1056" t="s">
        <v>109</v>
      </c>
      <c r="L93" s="1056"/>
      <c r="M93" s="1056" t="s">
        <v>110</v>
      </c>
      <c r="N93" s="1056"/>
      <c r="O93" s="1057" t="s">
        <v>113</v>
      </c>
      <c r="P93" s="1058"/>
      <c r="Q93" s="1056" t="s">
        <v>111</v>
      </c>
      <c r="R93" s="1056"/>
      <c r="S93" s="1056" t="s">
        <v>136</v>
      </c>
      <c r="T93" s="1056"/>
      <c r="U93" s="1056" t="s">
        <v>112</v>
      </c>
      <c r="V93" s="1056"/>
      <c r="W93" s="1056" t="s">
        <v>137</v>
      </c>
      <c r="X93" s="1056"/>
      <c r="Y93" s="1057" t="s">
        <v>138</v>
      </c>
      <c r="Z93" s="1059"/>
      <c r="AA93" s="1058" t="s">
        <v>139</v>
      </c>
      <c r="AB93" s="1060"/>
    </row>
    <row r="94" spans="1:29" ht="19.899999999999999" customHeight="1" x14ac:dyDescent="0.15">
      <c r="B94" s="1053" t="s">
        <v>8</v>
      </c>
      <c r="C94" s="1071" t="s">
        <v>10</v>
      </c>
      <c r="D94" s="792"/>
      <c r="E94" s="1072"/>
      <c r="F94" s="1052"/>
      <c r="G94" s="1052"/>
      <c r="H94" s="1052"/>
      <c r="I94" s="1052"/>
      <c r="J94" s="1052"/>
      <c r="K94" s="1052"/>
      <c r="L94" s="1052"/>
      <c r="M94" s="1052"/>
      <c r="N94" s="1052"/>
      <c r="O94" s="1052"/>
      <c r="P94" s="1052"/>
      <c r="Q94" s="1052"/>
      <c r="R94" s="1052"/>
      <c r="S94" s="1052"/>
      <c r="T94" s="1052"/>
      <c r="U94" s="1052"/>
      <c r="V94" s="1052"/>
      <c r="W94" s="1052"/>
      <c r="X94" s="1052"/>
      <c r="Y94" s="1052"/>
      <c r="Z94" s="1061"/>
      <c r="AA94" s="1052"/>
      <c r="AB94" s="1062"/>
    </row>
    <row r="95" spans="1:29" ht="19.899999999999999" customHeight="1" x14ac:dyDescent="0.15">
      <c r="B95" s="1054"/>
      <c r="C95" s="462" t="s">
        <v>11</v>
      </c>
      <c r="D95" s="393"/>
      <c r="E95" s="1063"/>
      <c r="F95" s="1064"/>
      <c r="G95" s="1064"/>
      <c r="H95" s="1064"/>
      <c r="I95" s="1064"/>
      <c r="J95" s="1064"/>
      <c r="K95" s="1064"/>
      <c r="L95" s="1064"/>
      <c r="M95" s="1064"/>
      <c r="N95" s="1064"/>
      <c r="O95" s="1064"/>
      <c r="P95" s="1064"/>
      <c r="Q95" s="1064"/>
      <c r="R95" s="1064"/>
      <c r="S95" s="1064"/>
      <c r="T95" s="1064"/>
      <c r="U95" s="1064"/>
      <c r="V95" s="1064"/>
      <c r="W95" s="1064"/>
      <c r="X95" s="1064"/>
      <c r="Y95" s="1064"/>
      <c r="Z95" s="1065"/>
      <c r="AA95" s="1064"/>
      <c r="AB95" s="1066"/>
    </row>
    <row r="96" spans="1:29" ht="21" customHeight="1" x14ac:dyDescent="0.15">
      <c r="B96" s="394" t="s">
        <v>100</v>
      </c>
      <c r="C96" s="395"/>
      <c r="D96" s="396"/>
      <c r="E96" s="1055" t="s">
        <v>114</v>
      </c>
      <c r="F96" s="1056"/>
      <c r="G96" s="1056" t="s">
        <v>115</v>
      </c>
      <c r="H96" s="1056"/>
      <c r="I96" s="1056" t="s">
        <v>116</v>
      </c>
      <c r="J96" s="1056"/>
      <c r="K96" s="1056" t="s">
        <v>117</v>
      </c>
      <c r="L96" s="1056"/>
      <c r="M96" s="1056" t="s">
        <v>118</v>
      </c>
      <c r="N96" s="1056"/>
      <c r="O96" s="1057" t="s">
        <v>119</v>
      </c>
      <c r="P96" s="1058"/>
      <c r="Q96" s="1070" t="s">
        <v>17</v>
      </c>
      <c r="R96" s="401"/>
      <c r="S96" s="1056" t="s">
        <v>140</v>
      </c>
      <c r="T96" s="1109"/>
    </row>
    <row r="97" spans="1:30" ht="19.899999999999999" customHeight="1" x14ac:dyDescent="0.15">
      <c r="B97" s="1053" t="s">
        <v>8</v>
      </c>
      <c r="C97" s="1071" t="s">
        <v>10</v>
      </c>
      <c r="D97" s="792"/>
      <c r="E97" s="1072"/>
      <c r="F97" s="1052"/>
      <c r="G97" s="1052"/>
      <c r="H97" s="1052"/>
      <c r="I97" s="1052"/>
      <c r="J97" s="1052"/>
      <c r="K97" s="1052"/>
      <c r="L97" s="1052"/>
      <c r="M97" s="1052"/>
      <c r="N97" s="1052"/>
      <c r="O97" s="1052"/>
      <c r="P97" s="1052"/>
      <c r="Q97" s="1061"/>
      <c r="R97" s="1069"/>
      <c r="S97" s="1067">
        <f>SUM(E94:AB94,E97:R97)</f>
        <v>0</v>
      </c>
      <c r="T97" s="1068"/>
      <c r="U97" s="65"/>
      <c r="W97" s="65"/>
      <c r="X97" s="65"/>
      <c r="Y97" s="65"/>
      <c r="Z97" s="65"/>
      <c r="AA97" s="65"/>
      <c r="AB97" s="65"/>
      <c r="AC97" s="65"/>
      <c r="AD97" s="65"/>
    </row>
    <row r="98" spans="1:30" ht="19.899999999999999" customHeight="1" x14ac:dyDescent="0.15">
      <c r="B98" s="1093"/>
      <c r="C98" s="462" t="s">
        <v>11</v>
      </c>
      <c r="D98" s="393"/>
      <c r="E98" s="1063"/>
      <c r="F98" s="1064"/>
      <c r="G98" s="1064"/>
      <c r="H98" s="1064"/>
      <c r="I98" s="1064"/>
      <c r="J98" s="1064"/>
      <c r="K98" s="1064"/>
      <c r="L98" s="1064"/>
      <c r="M98" s="1064"/>
      <c r="N98" s="1064"/>
      <c r="O98" s="1064"/>
      <c r="P98" s="1064"/>
      <c r="Q98" s="1065"/>
      <c r="R98" s="1106"/>
      <c r="S98" s="1107">
        <f>SUM(E95:AB95,E98:R98)</f>
        <v>0</v>
      </c>
      <c r="T98" s="1108"/>
      <c r="U98" s="65"/>
      <c r="V98" s="65"/>
      <c r="W98" s="65"/>
      <c r="X98" s="65"/>
      <c r="Y98" s="65"/>
      <c r="Z98" s="65"/>
      <c r="AA98" s="65"/>
      <c r="AB98" s="65"/>
      <c r="AC98" s="65"/>
      <c r="AD98" s="65"/>
    </row>
    <row r="99" spans="1:30" ht="24.75" customHeight="1" x14ac:dyDescent="0.15">
      <c r="B99" s="65"/>
      <c r="C99" s="65"/>
      <c r="D99" s="65"/>
      <c r="E99" s="65"/>
      <c r="F99" s="65"/>
      <c r="G99" s="65"/>
      <c r="H99" s="65"/>
      <c r="I99" s="65"/>
      <c r="J99" s="65"/>
      <c r="K99" s="65"/>
      <c r="L99" s="65"/>
      <c r="M99" s="65"/>
      <c r="N99" s="65"/>
      <c r="O99" s="65"/>
      <c r="P99" s="65"/>
      <c r="Q99" s="65"/>
      <c r="R99" s="65"/>
      <c r="S99" s="65"/>
      <c r="T99" s="65"/>
      <c r="U99" s="65"/>
      <c r="V99" s="65"/>
      <c r="W99" s="65"/>
      <c r="X99" s="65"/>
      <c r="Y99" s="65"/>
      <c r="Z99" s="65"/>
      <c r="AA99" s="65"/>
      <c r="AB99" s="65"/>
      <c r="AC99" s="65"/>
      <c r="AD99" s="65"/>
    </row>
    <row r="100" spans="1:30" ht="12.95" customHeight="1" x14ac:dyDescent="0.15">
      <c r="A100" s="9">
        <v>6</v>
      </c>
      <c r="B100" s="284" t="s">
        <v>953</v>
      </c>
      <c r="C100" s="284"/>
      <c r="D100" s="284"/>
      <c r="E100" s="284"/>
      <c r="F100" s="284"/>
      <c r="G100" s="284"/>
      <c r="H100" s="284"/>
      <c r="I100" s="284"/>
      <c r="J100" s="284"/>
      <c r="K100" s="284"/>
      <c r="L100" s="284"/>
      <c r="M100" s="284"/>
      <c r="N100" s="284"/>
      <c r="O100" s="284"/>
      <c r="P100" s="284"/>
      <c r="Q100" s="284"/>
      <c r="R100" s="284"/>
      <c r="S100" s="284"/>
      <c r="T100" s="284"/>
      <c r="U100" s="284"/>
      <c r="V100" s="284"/>
      <c r="W100" s="284"/>
      <c r="X100" s="284"/>
      <c r="Y100" s="284"/>
      <c r="Z100" s="284"/>
      <c r="AA100" s="284"/>
      <c r="AB100" s="284"/>
      <c r="AC100" s="284"/>
      <c r="AD100" s="65"/>
    </row>
    <row r="101" spans="1:30" ht="5.0999999999999996" customHeight="1" x14ac:dyDescent="0.15">
      <c r="A101" s="12"/>
      <c r="B101" s="2"/>
      <c r="C101" s="2"/>
      <c r="D101" s="2"/>
      <c r="E101" s="2"/>
      <c r="F101" s="63"/>
      <c r="G101" s="63"/>
      <c r="H101" s="63"/>
      <c r="I101" s="63"/>
      <c r="J101" s="63"/>
      <c r="K101" s="63"/>
      <c r="L101" s="63"/>
      <c r="M101" s="63"/>
      <c r="N101" s="63"/>
      <c r="O101" s="2"/>
      <c r="P101" s="2"/>
      <c r="Q101" s="2"/>
      <c r="R101" s="2"/>
      <c r="S101" s="2"/>
      <c r="T101" s="2"/>
      <c r="U101" s="2"/>
      <c r="V101" s="2"/>
      <c r="W101" s="2"/>
      <c r="X101" s="2"/>
      <c r="Y101" s="2"/>
      <c r="Z101" s="2"/>
      <c r="AA101" s="2"/>
      <c r="AB101" s="2"/>
      <c r="AC101" s="2"/>
      <c r="AD101" s="65"/>
    </row>
    <row r="102" spans="1:30" ht="25.5" customHeight="1" x14ac:dyDescent="0.15">
      <c r="B102" s="983" t="s">
        <v>141</v>
      </c>
      <c r="C102" s="1078"/>
      <c r="D102" s="1078"/>
      <c r="E102" s="984"/>
      <c r="F102" s="1074" t="s">
        <v>142</v>
      </c>
      <c r="G102" s="1075"/>
      <c r="H102" s="1075"/>
      <c r="I102" s="1076"/>
      <c r="J102" s="1074" t="s">
        <v>143</v>
      </c>
      <c r="K102" s="1075"/>
      <c r="L102" s="1075"/>
      <c r="M102" s="1076"/>
      <c r="N102" s="1074" t="s">
        <v>144</v>
      </c>
      <c r="O102" s="1075"/>
      <c r="P102" s="1075"/>
      <c r="Q102" s="1076"/>
      <c r="R102" s="1074" t="s">
        <v>145</v>
      </c>
      <c r="S102" s="1077"/>
      <c r="T102" s="1077"/>
      <c r="U102" s="1077"/>
      <c r="V102" s="983" t="s">
        <v>17</v>
      </c>
      <c r="W102" s="1078"/>
      <c r="X102" s="1078"/>
      <c r="Y102" s="984"/>
      <c r="Z102" s="983" t="s">
        <v>87</v>
      </c>
      <c r="AA102" s="984"/>
      <c r="AB102" s="65"/>
      <c r="AC102" s="65"/>
      <c r="AD102" s="65"/>
    </row>
    <row r="103" spans="1:30" ht="22.5" customHeight="1" x14ac:dyDescent="0.15">
      <c r="B103" s="991"/>
      <c r="C103" s="992"/>
      <c r="D103" s="992"/>
      <c r="E103" s="993"/>
      <c r="F103" s="991"/>
      <c r="G103" s="992"/>
      <c r="H103" s="992"/>
      <c r="I103" s="993"/>
      <c r="J103" s="991"/>
      <c r="K103" s="992"/>
      <c r="L103" s="992"/>
      <c r="M103" s="993"/>
      <c r="N103" s="991"/>
      <c r="O103" s="992"/>
      <c r="P103" s="992"/>
      <c r="Q103" s="993"/>
      <c r="R103" s="991"/>
      <c r="S103" s="992"/>
      <c r="T103" s="992"/>
      <c r="U103" s="993"/>
      <c r="V103" s="991"/>
      <c r="W103" s="992"/>
      <c r="X103" s="992"/>
      <c r="Y103" s="993"/>
      <c r="Z103" s="985"/>
      <c r="AA103" s="986"/>
      <c r="AB103" s="65"/>
      <c r="AC103" s="65"/>
      <c r="AD103" s="65"/>
    </row>
    <row r="104" spans="1:30" ht="12.95" customHeight="1" x14ac:dyDescent="0.15">
      <c r="B104" s="65"/>
      <c r="C104" s="65"/>
      <c r="D104" s="65"/>
      <c r="E104" s="65"/>
      <c r="F104" s="65"/>
      <c r="G104" s="65"/>
      <c r="H104" s="65"/>
      <c r="I104" s="65"/>
      <c r="J104" s="65"/>
      <c r="K104" s="65"/>
      <c r="L104" s="65"/>
      <c r="M104" s="65"/>
      <c r="N104" s="65"/>
      <c r="O104" s="65"/>
      <c r="P104" s="65"/>
      <c r="Q104" s="65"/>
      <c r="R104" s="260" t="s">
        <v>916</v>
      </c>
      <c r="S104" s="251"/>
      <c r="T104" s="251"/>
      <c r="U104" s="251"/>
      <c r="V104" s="251"/>
      <c r="W104" s="251"/>
      <c r="X104" s="251"/>
      <c r="Y104" s="251"/>
      <c r="Z104" s="251"/>
      <c r="AA104" s="251"/>
      <c r="AB104" s="251"/>
      <c r="AC104" s="251"/>
      <c r="AD104" s="251"/>
    </row>
    <row r="105" spans="1:30" ht="26.25" customHeight="1" x14ac:dyDescent="0.15">
      <c r="B105" s="1073" t="s">
        <v>146</v>
      </c>
      <c r="C105" s="1073"/>
      <c r="D105" s="1073"/>
      <c r="E105" s="1073"/>
      <c r="F105" s="66"/>
      <c r="G105" s="66"/>
      <c r="H105" s="66"/>
      <c r="I105" s="66"/>
      <c r="J105" s="66"/>
      <c r="K105" s="66"/>
      <c r="L105" s="66"/>
      <c r="M105" s="66"/>
      <c r="N105" s="66"/>
      <c r="O105" s="66"/>
      <c r="P105" s="66"/>
      <c r="Q105" s="66"/>
      <c r="R105" s="66"/>
      <c r="S105" s="66"/>
      <c r="T105" s="66"/>
      <c r="U105" s="66"/>
      <c r="V105" s="66"/>
      <c r="W105" s="66"/>
      <c r="X105" s="66"/>
      <c r="Y105" s="66"/>
      <c r="Z105" s="66"/>
      <c r="AA105" s="65"/>
      <c r="AB105" s="65"/>
      <c r="AC105" s="65"/>
      <c r="AD105" s="65"/>
    </row>
    <row r="106" spans="1:30" ht="12.75" customHeight="1" x14ac:dyDescent="0.15">
      <c r="B106" s="65"/>
      <c r="C106" s="65"/>
      <c r="D106" s="65"/>
      <c r="E106" s="65"/>
      <c r="F106" s="65"/>
      <c r="G106" s="65"/>
      <c r="H106" s="65"/>
      <c r="I106" s="65"/>
      <c r="J106" s="65"/>
      <c r="K106" s="65"/>
      <c r="L106" s="65"/>
      <c r="M106" s="65"/>
      <c r="N106" s="65"/>
      <c r="O106" s="65"/>
      <c r="P106" s="65"/>
      <c r="Q106" s="65"/>
      <c r="R106" s="65"/>
      <c r="S106" s="65"/>
      <c r="T106" s="65"/>
      <c r="U106" s="65"/>
      <c r="V106" s="65"/>
      <c r="W106" s="65"/>
      <c r="X106" s="65"/>
      <c r="Y106" s="65"/>
      <c r="Z106" s="65"/>
      <c r="AA106" s="65"/>
      <c r="AB106" s="65"/>
      <c r="AC106" s="65"/>
      <c r="AD106" s="65"/>
    </row>
    <row r="107" spans="1:30" ht="12.95" customHeight="1" x14ac:dyDescent="0.15">
      <c r="A107" s="9">
        <v>7</v>
      </c>
      <c r="B107" s="284" t="s">
        <v>961</v>
      </c>
      <c r="C107" s="284"/>
      <c r="D107" s="284"/>
      <c r="E107" s="284"/>
      <c r="F107" s="284"/>
      <c r="G107" s="284"/>
      <c r="H107" s="284"/>
      <c r="I107" s="284"/>
      <c r="J107" s="284"/>
      <c r="K107" s="284"/>
      <c r="L107" s="284"/>
      <c r="M107" s="284"/>
      <c r="N107" s="284"/>
      <c r="O107" s="284"/>
      <c r="P107" s="284"/>
      <c r="Q107" s="284"/>
      <c r="R107" s="284"/>
      <c r="S107" s="284"/>
      <c r="T107" s="284"/>
      <c r="U107" s="284"/>
      <c r="V107" s="284"/>
      <c r="W107" s="284"/>
      <c r="X107" s="284"/>
      <c r="Y107" s="284"/>
      <c r="Z107" s="284"/>
      <c r="AA107" s="284"/>
      <c r="AB107" s="284"/>
      <c r="AC107" s="284"/>
      <c r="AD107" s="65"/>
    </row>
    <row r="108" spans="1:30" ht="7.15" customHeight="1" x14ac:dyDescent="0.15">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c r="AA108" s="2"/>
      <c r="AB108" s="2"/>
      <c r="AC108" s="2"/>
      <c r="AD108" s="65"/>
    </row>
    <row r="109" spans="1:30" ht="16.899999999999999" customHeight="1" x14ac:dyDescent="0.15">
      <c r="A109" s="1122" t="s">
        <v>71</v>
      </c>
      <c r="B109" s="791"/>
      <c r="C109" s="792"/>
      <c r="D109" s="1094" t="s">
        <v>56</v>
      </c>
      <c r="E109" s="1095"/>
      <c r="F109" s="1095"/>
      <c r="G109" s="1096"/>
      <c r="H109" s="1094" t="s">
        <v>61</v>
      </c>
      <c r="I109" s="1095"/>
      <c r="J109" s="1095"/>
      <c r="K109" s="1096"/>
      <c r="L109" s="1097" t="s">
        <v>62</v>
      </c>
      <c r="M109" s="1098"/>
      <c r="N109" s="1098"/>
      <c r="O109" s="1098"/>
      <c r="P109" s="1098"/>
      <c r="Q109" s="1099"/>
      <c r="R109" s="1097" t="s">
        <v>148</v>
      </c>
      <c r="S109" s="1098"/>
      <c r="T109" s="1098"/>
      <c r="U109" s="1098"/>
      <c r="V109" s="1098"/>
      <c r="W109" s="1099"/>
      <c r="X109" s="1094" t="s">
        <v>102</v>
      </c>
      <c r="Y109" s="1095"/>
      <c r="Z109" s="1095"/>
      <c r="AA109" s="1096"/>
      <c r="AB109" s="998" t="s">
        <v>17</v>
      </c>
      <c r="AC109" s="999"/>
      <c r="AD109" s="1112" t="s">
        <v>87</v>
      </c>
    </row>
    <row r="110" spans="1:30" ht="16.899999999999999" customHeight="1" x14ac:dyDescent="0.15">
      <c r="A110" s="1123"/>
      <c r="B110" s="1124"/>
      <c r="C110" s="1125"/>
      <c r="D110" s="1004" t="s">
        <v>58</v>
      </c>
      <c r="E110" s="1005"/>
      <c r="F110" s="1002" t="s">
        <v>59</v>
      </c>
      <c r="G110" s="1003"/>
      <c r="H110" s="1004" t="s">
        <v>64</v>
      </c>
      <c r="I110" s="1005"/>
      <c r="J110" s="1002" t="s">
        <v>65</v>
      </c>
      <c r="K110" s="1003"/>
      <c r="L110" s="1004" t="s">
        <v>64</v>
      </c>
      <c r="M110" s="1005"/>
      <c r="N110" s="1002" t="s">
        <v>65</v>
      </c>
      <c r="O110" s="1005"/>
      <c r="P110" s="1002" t="s">
        <v>147</v>
      </c>
      <c r="Q110" s="1003"/>
      <c r="R110" s="1004" t="s">
        <v>64</v>
      </c>
      <c r="S110" s="1005"/>
      <c r="T110" s="1002" t="s">
        <v>65</v>
      </c>
      <c r="U110" s="1005"/>
      <c r="V110" s="1002" t="s">
        <v>147</v>
      </c>
      <c r="W110" s="1003"/>
      <c r="X110" s="1004" t="s">
        <v>64</v>
      </c>
      <c r="Y110" s="1005"/>
      <c r="Z110" s="1002" t="s">
        <v>65</v>
      </c>
      <c r="AA110" s="1003"/>
      <c r="AB110" s="1000"/>
      <c r="AC110" s="1001"/>
      <c r="AD110" s="1113"/>
    </row>
    <row r="111" spans="1:30" ht="22.5" customHeight="1" x14ac:dyDescent="0.15">
      <c r="A111" s="1053" t="s">
        <v>8</v>
      </c>
      <c r="B111" s="208" t="s">
        <v>10</v>
      </c>
      <c r="C111" s="210"/>
      <c r="D111" s="994"/>
      <c r="E111" s="1008"/>
      <c r="F111" s="1007"/>
      <c r="G111" s="995"/>
      <c r="H111" s="994"/>
      <c r="I111" s="1008"/>
      <c r="J111" s="1007"/>
      <c r="K111" s="995"/>
      <c r="L111" s="994"/>
      <c r="M111" s="1008"/>
      <c r="N111" s="1007"/>
      <c r="O111" s="1008"/>
      <c r="P111" s="1007"/>
      <c r="Q111" s="995"/>
      <c r="R111" s="994"/>
      <c r="S111" s="1008"/>
      <c r="T111" s="1007"/>
      <c r="U111" s="1008"/>
      <c r="V111" s="1007"/>
      <c r="W111" s="995"/>
      <c r="X111" s="994"/>
      <c r="Y111" s="1008"/>
      <c r="Z111" s="1007"/>
      <c r="AA111" s="995"/>
      <c r="AB111" s="994"/>
      <c r="AC111" s="995"/>
      <c r="AD111" s="256"/>
    </row>
    <row r="112" spans="1:30" ht="22.5" customHeight="1" x14ac:dyDescent="0.15">
      <c r="A112" s="1054"/>
      <c r="B112" s="207" t="s">
        <v>11</v>
      </c>
      <c r="C112" s="209"/>
      <c r="D112" s="996"/>
      <c r="E112" s="1006"/>
      <c r="F112" s="1009"/>
      <c r="G112" s="997"/>
      <c r="H112" s="996"/>
      <c r="I112" s="1006"/>
      <c r="J112" s="1009"/>
      <c r="K112" s="997"/>
      <c r="L112" s="996"/>
      <c r="M112" s="1006"/>
      <c r="N112" s="1009"/>
      <c r="O112" s="1006"/>
      <c r="P112" s="1009"/>
      <c r="Q112" s="997"/>
      <c r="R112" s="996"/>
      <c r="S112" s="1006"/>
      <c r="T112" s="1009"/>
      <c r="U112" s="1006"/>
      <c r="V112" s="1009"/>
      <c r="W112" s="997"/>
      <c r="X112" s="996"/>
      <c r="Y112" s="1006"/>
      <c r="Z112" s="1009"/>
      <c r="AA112" s="997"/>
      <c r="AB112" s="996"/>
      <c r="AC112" s="997"/>
      <c r="AD112" s="257">
        <f>SUM(D112:AC112)</f>
        <v>0</v>
      </c>
    </row>
    <row r="113" spans="1:30" ht="12.95" customHeight="1" x14ac:dyDescent="0.15">
      <c r="B113" s="65"/>
      <c r="C113" s="65"/>
      <c r="D113" s="65"/>
      <c r="E113" s="65"/>
      <c r="F113" s="65"/>
      <c r="G113" s="65"/>
      <c r="H113" s="65"/>
      <c r="I113" s="65"/>
      <c r="J113" s="65"/>
      <c r="K113" s="65"/>
      <c r="L113" s="65"/>
      <c r="M113" s="65"/>
      <c r="N113" s="65"/>
      <c r="O113" s="65"/>
      <c r="P113" s="65"/>
      <c r="Q113" s="65"/>
      <c r="R113" s="65"/>
      <c r="S113" s="65"/>
      <c r="T113" s="65"/>
      <c r="U113" s="65"/>
      <c r="V113" s="65"/>
      <c r="W113" s="65"/>
      <c r="X113" s="65"/>
      <c r="Y113" s="65"/>
      <c r="Z113" s="65"/>
      <c r="AA113" s="65"/>
      <c r="AB113" s="65"/>
      <c r="AC113" s="65"/>
      <c r="AD113" s="65"/>
    </row>
    <row r="114" spans="1:30" ht="26.25" customHeight="1" x14ac:dyDescent="0.15">
      <c r="B114" s="1073" t="s">
        <v>146</v>
      </c>
      <c r="C114" s="1073"/>
      <c r="D114" s="1073"/>
      <c r="E114" s="1073"/>
      <c r="F114" s="66"/>
      <c r="G114" s="66"/>
      <c r="H114" s="66"/>
      <c r="I114" s="66"/>
      <c r="J114" s="66"/>
      <c r="K114" s="66"/>
      <c r="L114" s="66"/>
      <c r="M114" s="66"/>
      <c r="N114" s="66"/>
      <c r="O114" s="66"/>
      <c r="P114" s="66"/>
      <c r="Q114" s="66"/>
      <c r="R114" s="66"/>
      <c r="S114" s="66"/>
      <c r="T114" s="66"/>
      <c r="U114" s="66"/>
      <c r="V114" s="66"/>
      <c r="W114" s="66"/>
      <c r="X114" s="66"/>
      <c r="Y114" s="66"/>
      <c r="Z114" s="66"/>
      <c r="AA114" s="65"/>
      <c r="AB114" s="65"/>
      <c r="AC114" s="65"/>
      <c r="AD114" s="65"/>
    </row>
    <row r="115" spans="1:30" ht="26.25" customHeight="1" x14ac:dyDescent="0.15">
      <c r="B115" s="67"/>
      <c r="C115" s="67"/>
      <c r="D115" s="67"/>
      <c r="E115" s="67"/>
      <c r="F115" s="65"/>
      <c r="G115" s="65"/>
      <c r="H115" s="65"/>
      <c r="I115" s="65"/>
      <c r="J115" s="65"/>
      <c r="K115" s="65"/>
      <c r="L115" s="65"/>
      <c r="M115" s="65"/>
      <c r="N115" s="65"/>
      <c r="O115" s="65"/>
      <c r="P115" s="65"/>
      <c r="Q115" s="65"/>
      <c r="R115" s="65"/>
      <c r="S115" s="65"/>
      <c r="T115" s="65"/>
      <c r="U115" s="65"/>
      <c r="V115" s="65"/>
      <c r="W115" s="65"/>
      <c r="X115" s="65"/>
      <c r="Y115" s="65"/>
      <c r="Z115" s="65"/>
      <c r="AA115" s="65"/>
      <c r="AB115" s="65"/>
      <c r="AC115" s="65"/>
      <c r="AD115" s="65"/>
    </row>
    <row r="116" spans="1:30" ht="17.25" customHeight="1" x14ac:dyDescent="0.15">
      <c r="B116" s="67"/>
      <c r="C116" s="67"/>
      <c r="D116" s="67"/>
      <c r="E116" s="67"/>
      <c r="F116" s="65"/>
      <c r="G116" s="65"/>
      <c r="H116" s="65"/>
      <c r="I116" s="65"/>
      <c r="J116" s="65"/>
      <c r="K116" s="65"/>
      <c r="L116" s="65"/>
      <c r="M116" s="65"/>
      <c r="N116" s="65"/>
      <c r="O116" s="65"/>
      <c r="P116" s="65"/>
      <c r="Q116" s="65"/>
      <c r="R116" s="65"/>
      <c r="S116" s="65"/>
      <c r="T116" s="65"/>
      <c r="U116" s="65"/>
      <c r="V116" s="65"/>
      <c r="W116" s="65"/>
      <c r="X116" s="65"/>
      <c r="Y116" s="65"/>
      <c r="Z116" s="65"/>
      <c r="AA116" s="65"/>
      <c r="AB116" s="65"/>
      <c r="AC116" s="65"/>
      <c r="AD116" s="65"/>
    </row>
    <row r="118" spans="1:30" ht="3.75" customHeight="1" x14ac:dyDescent="0.15"/>
    <row r="119" spans="1:30" ht="12.95" customHeight="1" x14ac:dyDescent="0.15">
      <c r="A119" s="268" t="s">
        <v>952</v>
      </c>
      <c r="B119" s="269"/>
      <c r="C119" s="269"/>
      <c r="D119" s="269"/>
      <c r="E119" s="269"/>
      <c r="F119" s="269"/>
      <c r="G119" s="269"/>
      <c r="H119" s="269"/>
      <c r="I119" s="269"/>
      <c r="J119" s="269"/>
      <c r="K119" s="269"/>
      <c r="L119" s="269"/>
      <c r="M119" s="269"/>
      <c r="N119" s="269"/>
      <c r="O119" s="269"/>
      <c r="P119" s="269"/>
      <c r="Q119" s="269"/>
      <c r="R119" s="269"/>
      <c r="S119" s="269"/>
      <c r="T119" s="269"/>
      <c r="U119" s="269"/>
      <c r="V119" s="270"/>
      <c r="X119" s="274"/>
      <c r="Y119" s="275"/>
      <c r="Z119" s="276"/>
      <c r="AA119" s="595" t="s">
        <v>149</v>
      </c>
      <c r="AB119" s="596"/>
      <c r="AC119" s="597"/>
    </row>
    <row r="120" spans="1:30" ht="12.95" customHeight="1" x14ac:dyDescent="0.15">
      <c r="A120" s="271"/>
      <c r="B120" s="272"/>
      <c r="C120" s="272"/>
      <c r="D120" s="272"/>
      <c r="E120" s="272"/>
      <c r="F120" s="272"/>
      <c r="G120" s="272"/>
      <c r="H120" s="272"/>
      <c r="I120" s="272"/>
      <c r="J120" s="272"/>
      <c r="K120" s="272"/>
      <c r="L120" s="272"/>
      <c r="M120" s="272"/>
      <c r="N120" s="272"/>
      <c r="O120" s="272"/>
      <c r="P120" s="272"/>
      <c r="Q120" s="272"/>
      <c r="R120" s="272"/>
      <c r="S120" s="272"/>
      <c r="T120" s="272"/>
      <c r="U120" s="272"/>
      <c r="V120" s="273"/>
      <c r="X120" s="275"/>
      <c r="Y120" s="275"/>
      <c r="Z120" s="276"/>
      <c r="AA120" s="598"/>
      <c r="AB120" s="599"/>
      <c r="AC120" s="600"/>
    </row>
    <row r="121" spans="1:30" ht="9" customHeight="1" x14ac:dyDescent="0.15"/>
    <row r="122" spans="1:30" ht="26.25" customHeight="1" x14ac:dyDescent="0.15">
      <c r="A122" s="1082" t="s">
        <v>864</v>
      </c>
      <c r="B122" s="1083"/>
      <c r="C122" s="1083"/>
      <c r="D122" s="1083"/>
      <c r="E122" s="1084"/>
      <c r="F122" s="1091">
        <f>'1 在籍_専門'!$G$7</f>
        <v>0</v>
      </c>
      <c r="G122" s="1092"/>
      <c r="H122" s="1092"/>
      <c r="I122" s="1092"/>
      <c r="J122" s="1092"/>
      <c r="K122" s="1092"/>
      <c r="L122" s="1092"/>
      <c r="M122" s="1092"/>
      <c r="N122" s="1092"/>
      <c r="O122" s="1092"/>
      <c r="P122" s="1092"/>
      <c r="Q122" s="1092"/>
      <c r="R122" s="1092"/>
      <c r="S122" s="1092"/>
      <c r="T122" s="1092"/>
      <c r="U122" s="1092"/>
      <c r="V122" s="708" t="s">
        <v>53</v>
      </c>
      <c r="W122" s="709"/>
      <c r="X122" s="710"/>
      <c r="Y122" s="1085">
        <f t="shared" ref="Y122" si="1">$K$18</f>
        <v>0</v>
      </c>
      <c r="Z122" s="445"/>
      <c r="AA122" s="445"/>
      <c r="AB122" s="445"/>
      <c r="AC122" s="445"/>
      <c r="AD122" s="446"/>
    </row>
    <row r="123" spans="1:30" ht="12.75" customHeight="1" x14ac:dyDescent="0.15">
      <c r="A123" s="28"/>
      <c r="B123" s="28"/>
      <c r="C123" s="180"/>
      <c r="D123" s="180"/>
      <c r="E123" s="180"/>
      <c r="F123" s="1"/>
      <c r="G123" s="11"/>
      <c r="H123" s="11"/>
      <c r="I123" s="181"/>
      <c r="J123" s="181"/>
      <c r="K123" s="181"/>
      <c r="L123" s="181"/>
      <c r="M123" s="181"/>
      <c r="N123" s="181"/>
      <c r="O123" s="181"/>
      <c r="P123" s="181"/>
      <c r="Q123" s="181"/>
      <c r="R123" s="181"/>
      <c r="S123" s="181"/>
      <c r="T123" s="181"/>
      <c r="U123" s="181"/>
      <c r="V123" s="181"/>
      <c r="W123" s="181"/>
      <c r="X123" s="987" t="s">
        <v>865</v>
      </c>
      <c r="Y123" s="987"/>
      <c r="Z123" s="987"/>
      <c r="AA123" s="987"/>
      <c r="AB123" s="987"/>
      <c r="AC123" s="987"/>
    </row>
    <row r="124" spans="1:30" ht="12.75" customHeight="1" x14ac:dyDescent="0.15">
      <c r="A124" s="84">
        <v>8</v>
      </c>
      <c r="B124" s="183" t="s">
        <v>954</v>
      </c>
      <c r="C124" s="183"/>
      <c r="D124" s="183"/>
      <c r="E124" s="183"/>
      <c r="F124" s="183"/>
      <c r="G124" s="183"/>
      <c r="H124" s="183"/>
      <c r="I124" s="183"/>
      <c r="J124" s="183"/>
      <c r="K124" s="183"/>
      <c r="L124" s="183"/>
      <c r="M124" s="183"/>
      <c r="N124" s="183"/>
      <c r="O124" s="183"/>
      <c r="P124" s="183"/>
      <c r="Q124" s="183"/>
      <c r="R124" s="183"/>
      <c r="S124" s="183"/>
      <c r="T124" s="183"/>
      <c r="U124" s="183"/>
      <c r="V124" s="183"/>
      <c r="W124" s="183"/>
      <c r="X124" s="184"/>
      <c r="Y124" s="184"/>
      <c r="Z124" s="184"/>
      <c r="AA124" s="184"/>
      <c r="AB124" s="184"/>
      <c r="AC124" s="184"/>
    </row>
    <row r="125" spans="1:30" ht="17.100000000000001" customHeight="1" x14ac:dyDescent="0.15">
      <c r="A125" s="26"/>
      <c r="B125" s="37"/>
      <c r="C125" s="902" t="s">
        <v>150</v>
      </c>
      <c r="D125" s="902"/>
      <c r="E125" s="250" t="s">
        <v>499</v>
      </c>
      <c r="F125" s="1088" t="s">
        <v>152</v>
      </c>
      <c r="G125" s="425"/>
      <c r="H125" s="425"/>
      <c r="I125" s="988">
        <f>P125+R134</f>
        <v>0</v>
      </c>
      <c r="J125" s="989"/>
      <c r="K125" s="93" t="s">
        <v>153</v>
      </c>
      <c r="L125" s="93"/>
      <c r="M125" s="89" t="s">
        <v>912</v>
      </c>
      <c r="N125" s="93"/>
      <c r="O125" s="93"/>
      <c r="P125" s="1089">
        <f>SUM(X127:Y131)</f>
        <v>0</v>
      </c>
      <c r="Q125" s="1090"/>
      <c r="R125" s="93" t="s">
        <v>495</v>
      </c>
      <c r="S125" s="93"/>
      <c r="T125" s="93"/>
      <c r="U125" s="93"/>
      <c r="V125" s="93"/>
      <c r="W125" s="93"/>
      <c r="X125" s="93"/>
      <c r="Y125" s="93"/>
      <c r="Z125" s="93"/>
      <c r="AA125" s="93"/>
      <c r="AB125" s="93"/>
      <c r="AC125" s="93"/>
      <c r="AD125" s="37"/>
    </row>
    <row r="126" spans="1:30" ht="17.100000000000001" customHeight="1" x14ac:dyDescent="0.15">
      <c r="B126" s="37"/>
      <c r="C126" s="902" t="s">
        <v>151</v>
      </c>
      <c r="D126" s="902"/>
      <c r="E126" s="37"/>
      <c r="F126" s="93"/>
      <c r="G126" s="93"/>
      <c r="H126" s="93"/>
      <c r="I126" s="93"/>
      <c r="J126" s="93"/>
      <c r="K126" s="93"/>
      <c r="L126" s="93"/>
      <c r="M126" s="93"/>
      <c r="N126" s="93"/>
      <c r="O126" s="93"/>
      <c r="P126" s="93"/>
      <c r="Q126" s="93" t="s">
        <v>154</v>
      </c>
      <c r="R126" s="93"/>
      <c r="S126" s="93"/>
      <c r="T126" s="93"/>
      <c r="U126" s="93"/>
      <c r="V126" s="93"/>
      <c r="W126" s="93"/>
      <c r="X126" s="93"/>
      <c r="Y126" s="93"/>
      <c r="Z126" s="93"/>
      <c r="AA126" s="93"/>
      <c r="AB126" s="93"/>
      <c r="AC126" s="93"/>
      <c r="AD126" s="37"/>
    </row>
    <row r="127" spans="1:30" ht="13.5" customHeight="1" x14ac:dyDescent="0.15">
      <c r="B127" s="37"/>
      <c r="C127" s="37"/>
      <c r="D127" s="37"/>
      <c r="E127" s="37"/>
      <c r="F127" s="93"/>
      <c r="G127" s="93"/>
      <c r="H127" s="93"/>
      <c r="I127" s="93"/>
      <c r="J127" s="93"/>
      <c r="K127" s="93"/>
      <c r="L127" s="93"/>
      <c r="M127" s="93"/>
      <c r="N127" s="93"/>
      <c r="O127" s="93"/>
      <c r="P127" s="93"/>
      <c r="Q127" s="93"/>
      <c r="R127" s="902" t="s">
        <v>155</v>
      </c>
      <c r="S127" s="902"/>
      <c r="T127" s="902"/>
      <c r="U127" s="902"/>
      <c r="V127" s="902"/>
      <c r="W127" s="990"/>
      <c r="X127" s="988"/>
      <c r="Y127" s="989"/>
      <c r="Z127" s="93" t="s">
        <v>153</v>
      </c>
      <c r="AA127" s="93"/>
      <c r="AB127" s="93"/>
      <c r="AC127" s="93"/>
      <c r="AD127" s="37"/>
    </row>
    <row r="128" spans="1:30" ht="13.5" customHeight="1" x14ac:dyDescent="0.15">
      <c r="B128" s="37"/>
      <c r="C128" s="37"/>
      <c r="D128" s="37"/>
      <c r="E128" s="37"/>
      <c r="F128" s="93"/>
      <c r="G128" s="93"/>
      <c r="H128" s="93"/>
      <c r="I128" s="93"/>
      <c r="J128" s="93"/>
      <c r="K128" s="93"/>
      <c r="L128" s="93"/>
      <c r="M128" s="93"/>
      <c r="N128" s="93"/>
      <c r="O128" s="93"/>
      <c r="P128" s="93"/>
      <c r="Q128" s="93"/>
      <c r="R128" s="902" t="s">
        <v>500</v>
      </c>
      <c r="S128" s="902"/>
      <c r="T128" s="902"/>
      <c r="U128" s="902"/>
      <c r="V128" s="902"/>
      <c r="W128" s="990"/>
      <c r="X128" s="195"/>
      <c r="Y128" s="196"/>
      <c r="Z128" s="93" t="s">
        <v>153</v>
      </c>
      <c r="AA128" s="93"/>
      <c r="AB128" s="93"/>
      <c r="AC128" s="93"/>
      <c r="AD128" s="37"/>
    </row>
    <row r="129" spans="1:30" ht="13.5" customHeight="1" x14ac:dyDescent="0.15">
      <c r="B129" s="37"/>
      <c r="C129" s="37"/>
      <c r="D129" s="37"/>
      <c r="E129" s="37"/>
      <c r="F129" s="93"/>
      <c r="G129" s="93"/>
      <c r="H129" s="93"/>
      <c r="I129" s="93"/>
      <c r="J129" s="93"/>
      <c r="K129" s="93"/>
      <c r="L129" s="93"/>
      <c r="M129" s="93"/>
      <c r="N129" s="93"/>
      <c r="O129" s="93"/>
      <c r="P129" s="93"/>
      <c r="Q129" s="93"/>
      <c r="R129" s="902" t="s">
        <v>482</v>
      </c>
      <c r="S129" s="902"/>
      <c r="T129" s="902"/>
      <c r="U129" s="902"/>
      <c r="V129" s="902"/>
      <c r="W129" s="990"/>
      <c r="X129" s="988"/>
      <c r="Y129" s="989"/>
      <c r="Z129" s="93" t="s">
        <v>153</v>
      </c>
      <c r="AA129" s="93"/>
      <c r="AB129" s="93"/>
      <c r="AC129" s="93"/>
      <c r="AD129" s="37"/>
    </row>
    <row r="130" spans="1:30" ht="13.5" customHeight="1" x14ac:dyDescent="0.15">
      <c r="B130" s="37"/>
      <c r="C130" s="37"/>
      <c r="D130" s="37"/>
      <c r="E130" s="37"/>
      <c r="F130" s="93"/>
      <c r="G130" s="93"/>
      <c r="H130" s="93"/>
      <c r="I130" s="93"/>
      <c r="J130" s="93"/>
      <c r="K130" s="93"/>
      <c r="L130" s="93"/>
      <c r="M130" s="93"/>
      <c r="N130" s="93"/>
      <c r="O130" s="93"/>
      <c r="P130" s="93"/>
      <c r="Q130" s="93"/>
      <c r="R130" s="902" t="s">
        <v>501</v>
      </c>
      <c r="S130" s="902"/>
      <c r="T130" s="902"/>
      <c r="U130" s="902"/>
      <c r="V130" s="902"/>
      <c r="W130" s="990"/>
      <c r="X130" s="988"/>
      <c r="Y130" s="989"/>
      <c r="Z130" s="93" t="s">
        <v>153</v>
      </c>
      <c r="AA130" s="93"/>
      <c r="AB130" s="93"/>
      <c r="AC130" s="93"/>
      <c r="AD130" s="37"/>
    </row>
    <row r="131" spans="1:30" ht="13.5" customHeight="1" x14ac:dyDescent="0.15">
      <c r="B131" s="37"/>
      <c r="C131" s="37"/>
      <c r="D131" s="37"/>
      <c r="E131" s="37"/>
      <c r="F131" s="93"/>
      <c r="G131" s="93"/>
      <c r="H131" s="93"/>
      <c r="I131" s="93"/>
      <c r="J131" s="93"/>
      <c r="K131" s="93"/>
      <c r="L131" s="93"/>
      <c r="M131" s="93"/>
      <c r="N131" s="93"/>
      <c r="O131" s="93"/>
      <c r="P131" s="93"/>
      <c r="Q131" s="93"/>
      <c r="R131" s="902" t="s">
        <v>502</v>
      </c>
      <c r="S131" s="902"/>
      <c r="T131" s="902"/>
      <c r="U131" s="902"/>
      <c r="V131" s="902"/>
      <c r="W131" s="990"/>
      <c r="X131" s="988"/>
      <c r="Y131" s="989"/>
      <c r="Z131" s="93" t="s">
        <v>153</v>
      </c>
      <c r="AA131" s="93"/>
      <c r="AB131" s="93"/>
      <c r="AC131" s="93"/>
      <c r="AD131" s="37"/>
    </row>
    <row r="132" spans="1:30" ht="17.100000000000001" customHeight="1" x14ac:dyDescent="0.15">
      <c r="B132" s="166"/>
      <c r="C132" s="157"/>
      <c r="D132" s="157"/>
      <c r="E132" s="157"/>
      <c r="F132" s="157"/>
      <c r="G132" s="157"/>
      <c r="H132" s="157"/>
      <c r="I132" s="157"/>
      <c r="J132" s="157"/>
      <c r="K132" s="157"/>
      <c r="L132" s="93"/>
      <c r="M132" s="93"/>
      <c r="N132" s="93"/>
      <c r="O132" s="93"/>
      <c r="P132" s="93"/>
      <c r="Q132" s="93"/>
      <c r="R132" s="182" t="s">
        <v>156</v>
      </c>
      <c r="S132" s="182"/>
      <c r="T132" s="182"/>
      <c r="U132" s="182"/>
      <c r="V132" s="182"/>
      <c r="W132" s="93"/>
      <c r="X132" s="93"/>
      <c r="Y132" s="93"/>
      <c r="Z132" s="93"/>
      <c r="AA132" s="93"/>
      <c r="AB132" s="93"/>
      <c r="AC132" s="93"/>
      <c r="AD132" s="37"/>
    </row>
    <row r="133" spans="1:30" ht="4.5" customHeight="1" x14ac:dyDescent="0.15">
      <c r="B133" s="65"/>
      <c r="C133" s="65"/>
      <c r="D133" s="65"/>
      <c r="E133" s="65"/>
      <c r="F133" s="80"/>
      <c r="G133" s="80"/>
      <c r="H133" s="80"/>
      <c r="I133" s="80"/>
      <c r="J133" s="80"/>
      <c r="K133" s="80"/>
      <c r="L133" s="80"/>
      <c r="M133" s="80"/>
      <c r="N133" s="80"/>
      <c r="O133" s="80"/>
      <c r="P133" s="80"/>
      <c r="Q133" s="80"/>
      <c r="R133" s="80"/>
      <c r="S133" s="80"/>
      <c r="T133" s="80"/>
      <c r="U133" s="80"/>
      <c r="V133" s="80"/>
      <c r="W133" s="80"/>
      <c r="X133" s="80"/>
      <c r="Y133" s="80"/>
      <c r="Z133" s="80"/>
      <c r="AA133" s="80"/>
      <c r="AB133" s="80"/>
      <c r="AC133" s="80"/>
    </row>
    <row r="134" spans="1:30" ht="17.100000000000001" customHeight="1" x14ac:dyDescent="0.15">
      <c r="B134" s="65"/>
      <c r="C134" s="65"/>
      <c r="D134" s="65"/>
      <c r="E134" s="65"/>
      <c r="F134" s="80"/>
      <c r="G134" s="80"/>
      <c r="H134" s="80"/>
      <c r="I134" s="80"/>
      <c r="J134" s="80"/>
      <c r="K134" s="80"/>
      <c r="L134" s="80"/>
      <c r="M134" s="2" t="s">
        <v>913</v>
      </c>
      <c r="N134" s="80"/>
      <c r="O134" s="80"/>
      <c r="P134" s="80"/>
      <c r="Q134" s="80"/>
      <c r="R134" s="1086"/>
      <c r="S134" s="1087"/>
      <c r="T134" s="80" t="s">
        <v>495</v>
      </c>
      <c r="U134" s="80"/>
      <c r="V134" s="80"/>
      <c r="W134" s="80"/>
      <c r="X134" s="80"/>
      <c r="Y134" s="80"/>
      <c r="Z134" s="80"/>
      <c r="AA134" s="80"/>
      <c r="AB134" s="80"/>
      <c r="AC134" s="80"/>
    </row>
    <row r="135" spans="1:30" ht="16.5" customHeight="1" x14ac:dyDescent="0.15">
      <c r="B135" s="65"/>
      <c r="C135" s="65"/>
      <c r="D135" s="65"/>
      <c r="E135" s="65"/>
      <c r="F135" s="80"/>
      <c r="G135" s="80"/>
      <c r="H135" s="80"/>
      <c r="I135" s="80"/>
      <c r="J135" s="80"/>
      <c r="K135" s="80"/>
      <c r="L135" s="80"/>
      <c r="M135" s="80"/>
      <c r="N135" s="455" t="s">
        <v>157</v>
      </c>
      <c r="O135" s="455"/>
      <c r="P135" s="455"/>
      <c r="Q135" s="455"/>
      <c r="R135" s="455"/>
      <c r="S135" s="455"/>
      <c r="T135" s="455"/>
      <c r="U135" s="455"/>
      <c r="V135" s="455"/>
      <c r="W135" s="455"/>
      <c r="X135" s="455"/>
      <c r="Y135" s="455"/>
      <c r="Z135" s="455"/>
      <c r="AA135" s="1110"/>
      <c r="AB135" s="1111"/>
      <c r="AC135" s="80" t="s">
        <v>153</v>
      </c>
    </row>
    <row r="136" spans="1:30" ht="9" customHeight="1" x14ac:dyDescent="0.15">
      <c r="A136" s="25"/>
      <c r="B136" s="89"/>
      <c r="C136" s="89"/>
      <c r="D136" s="89"/>
      <c r="E136" s="89"/>
      <c r="F136" s="89"/>
      <c r="G136" s="89"/>
      <c r="H136" s="89"/>
      <c r="I136" s="89"/>
      <c r="J136" s="89"/>
      <c r="K136" s="89"/>
      <c r="L136" s="89"/>
      <c r="M136" s="89"/>
      <c r="N136" s="89"/>
      <c r="O136" s="89"/>
      <c r="P136" s="89"/>
      <c r="Q136" s="89"/>
      <c r="R136" s="89"/>
      <c r="S136" s="89"/>
      <c r="T136" s="89"/>
      <c r="U136" s="89"/>
      <c r="V136" s="89"/>
      <c r="W136" s="89"/>
      <c r="X136" s="89"/>
      <c r="Y136" s="89"/>
      <c r="Z136" s="89"/>
      <c r="AA136" s="89"/>
      <c r="AB136" s="89"/>
      <c r="AC136" s="89"/>
      <c r="AD136" s="37"/>
    </row>
    <row r="137" spans="1:30" ht="12.75" customHeight="1" x14ac:dyDescent="0.15">
      <c r="A137" s="9">
        <v>9</v>
      </c>
      <c r="B137" s="425" t="s">
        <v>985</v>
      </c>
      <c r="C137" s="425"/>
      <c r="D137" s="425"/>
      <c r="E137" s="425"/>
      <c r="F137" s="425"/>
      <c r="G137" s="425"/>
      <c r="H137" s="425"/>
      <c r="I137" s="425"/>
      <c r="J137" s="425"/>
      <c r="K137" s="425"/>
      <c r="L137" s="425"/>
      <c r="M137" s="425"/>
      <c r="N137" s="425"/>
      <c r="O137" s="425"/>
      <c r="P137" s="425"/>
      <c r="Q137" s="425"/>
      <c r="R137" s="425"/>
      <c r="S137" s="425"/>
      <c r="T137" s="425"/>
      <c r="U137" s="425"/>
      <c r="V137" s="425"/>
      <c r="W137" s="425"/>
      <c r="X137" s="425"/>
      <c r="Y137" s="425"/>
      <c r="Z137" s="425"/>
      <c r="AA137" s="425"/>
      <c r="AB137" s="425"/>
      <c r="AC137" s="425"/>
    </row>
    <row r="138" spans="1:30" ht="12" customHeight="1" x14ac:dyDescent="0.15">
      <c r="A138" s="1114"/>
      <c r="B138" s="1115"/>
      <c r="C138" s="1115"/>
      <c r="D138" s="1115"/>
      <c r="E138" s="1115"/>
      <c r="F138" s="1115"/>
      <c r="G138" s="1115"/>
      <c r="H138" s="1115"/>
      <c r="I138" s="1115"/>
      <c r="J138" s="1115"/>
      <c r="K138" s="1115"/>
      <c r="L138" s="1115"/>
      <c r="M138" s="1115"/>
      <c r="N138" s="1115"/>
      <c r="O138" s="1115"/>
      <c r="P138" s="1115"/>
      <c r="Q138" s="1115"/>
      <c r="R138" s="1115"/>
      <c r="S138" s="1115"/>
      <c r="T138" s="1115"/>
      <c r="U138" s="1115"/>
      <c r="V138" s="1115"/>
      <c r="W138" s="1115"/>
      <c r="X138" s="1115"/>
      <c r="Y138" s="1115"/>
      <c r="Z138" s="1115"/>
      <c r="AA138" s="1115"/>
      <c r="AB138" s="1115"/>
      <c r="AC138" s="1116"/>
    </row>
    <row r="139" spans="1:30" ht="12" customHeight="1" x14ac:dyDescent="0.15">
      <c r="A139" s="1117"/>
      <c r="B139" s="420"/>
      <c r="C139" s="420"/>
      <c r="D139" s="420"/>
      <c r="E139" s="420"/>
      <c r="F139" s="420"/>
      <c r="G139" s="420"/>
      <c r="H139" s="420"/>
      <c r="I139" s="420"/>
      <c r="J139" s="420"/>
      <c r="K139" s="420"/>
      <c r="L139" s="420"/>
      <c r="M139" s="420"/>
      <c r="N139" s="420"/>
      <c r="O139" s="420"/>
      <c r="P139" s="420"/>
      <c r="Q139" s="420"/>
      <c r="R139" s="420"/>
      <c r="S139" s="420"/>
      <c r="T139" s="420"/>
      <c r="U139" s="420"/>
      <c r="V139" s="420"/>
      <c r="W139" s="420"/>
      <c r="X139" s="420"/>
      <c r="Y139" s="420"/>
      <c r="Z139" s="420"/>
      <c r="AA139" s="420"/>
      <c r="AB139" s="420"/>
      <c r="AC139" s="1118"/>
    </row>
    <row r="140" spans="1:30" ht="12" customHeight="1" x14ac:dyDescent="0.15">
      <c r="A140" s="1117"/>
      <c r="B140" s="420"/>
      <c r="C140" s="420"/>
      <c r="D140" s="420"/>
      <c r="E140" s="420"/>
      <c r="F140" s="420"/>
      <c r="G140" s="420"/>
      <c r="H140" s="420"/>
      <c r="I140" s="420"/>
      <c r="J140" s="420"/>
      <c r="K140" s="420"/>
      <c r="L140" s="420"/>
      <c r="M140" s="420"/>
      <c r="N140" s="420"/>
      <c r="O140" s="420"/>
      <c r="P140" s="420"/>
      <c r="Q140" s="420"/>
      <c r="R140" s="420"/>
      <c r="S140" s="420"/>
      <c r="T140" s="420"/>
      <c r="U140" s="420"/>
      <c r="V140" s="420"/>
      <c r="W140" s="420"/>
      <c r="X140" s="420"/>
      <c r="Y140" s="420"/>
      <c r="Z140" s="420"/>
      <c r="AA140" s="420"/>
      <c r="AB140" s="420"/>
      <c r="AC140" s="1118"/>
    </row>
    <row r="141" spans="1:30" ht="12" customHeight="1" x14ac:dyDescent="0.15">
      <c r="A141" s="1117"/>
      <c r="B141" s="420"/>
      <c r="C141" s="420"/>
      <c r="D141" s="420"/>
      <c r="E141" s="420"/>
      <c r="F141" s="420"/>
      <c r="G141" s="420"/>
      <c r="H141" s="420"/>
      <c r="I141" s="420"/>
      <c r="J141" s="420"/>
      <c r="K141" s="420"/>
      <c r="L141" s="420"/>
      <c r="M141" s="420"/>
      <c r="N141" s="420"/>
      <c r="O141" s="420"/>
      <c r="P141" s="420"/>
      <c r="Q141" s="420"/>
      <c r="R141" s="420"/>
      <c r="S141" s="420"/>
      <c r="T141" s="420"/>
      <c r="U141" s="420"/>
      <c r="V141" s="420"/>
      <c r="W141" s="420"/>
      <c r="X141" s="420"/>
      <c r="Y141" s="420"/>
      <c r="Z141" s="420"/>
      <c r="AA141" s="420"/>
      <c r="AB141" s="420"/>
      <c r="AC141" s="1118"/>
    </row>
    <row r="142" spans="1:30" ht="12" customHeight="1" x14ac:dyDescent="0.15">
      <c r="A142" s="1117"/>
      <c r="B142" s="420"/>
      <c r="C142" s="420"/>
      <c r="D142" s="420"/>
      <c r="E142" s="420"/>
      <c r="F142" s="420"/>
      <c r="G142" s="420"/>
      <c r="H142" s="420"/>
      <c r="I142" s="420"/>
      <c r="J142" s="420"/>
      <c r="K142" s="420"/>
      <c r="L142" s="420"/>
      <c r="M142" s="420"/>
      <c r="N142" s="420"/>
      <c r="O142" s="420"/>
      <c r="P142" s="420"/>
      <c r="Q142" s="420"/>
      <c r="R142" s="420"/>
      <c r="S142" s="420"/>
      <c r="T142" s="420"/>
      <c r="U142" s="420"/>
      <c r="V142" s="420"/>
      <c r="W142" s="420"/>
      <c r="X142" s="420"/>
      <c r="Y142" s="420"/>
      <c r="Z142" s="420"/>
      <c r="AA142" s="420"/>
      <c r="AB142" s="420"/>
      <c r="AC142" s="1118"/>
    </row>
    <row r="143" spans="1:30" ht="12" customHeight="1" x14ac:dyDescent="0.15">
      <c r="A143" s="1117"/>
      <c r="B143" s="420"/>
      <c r="C143" s="420"/>
      <c r="D143" s="420"/>
      <c r="E143" s="420"/>
      <c r="F143" s="420"/>
      <c r="G143" s="420"/>
      <c r="H143" s="420"/>
      <c r="I143" s="420"/>
      <c r="J143" s="420"/>
      <c r="K143" s="420"/>
      <c r="L143" s="420"/>
      <c r="M143" s="420"/>
      <c r="N143" s="420"/>
      <c r="O143" s="420"/>
      <c r="P143" s="420"/>
      <c r="Q143" s="420"/>
      <c r="R143" s="420"/>
      <c r="S143" s="420"/>
      <c r="T143" s="420"/>
      <c r="U143" s="420"/>
      <c r="V143" s="420"/>
      <c r="W143" s="420"/>
      <c r="X143" s="420"/>
      <c r="Y143" s="420"/>
      <c r="Z143" s="420"/>
      <c r="AA143" s="420"/>
      <c r="AB143" s="420"/>
      <c r="AC143" s="1118"/>
    </row>
    <row r="144" spans="1:30" ht="12" customHeight="1" x14ac:dyDescent="0.15">
      <c r="A144" s="1117"/>
      <c r="B144" s="420"/>
      <c r="C144" s="420"/>
      <c r="D144" s="420"/>
      <c r="E144" s="420"/>
      <c r="F144" s="420"/>
      <c r="G144" s="420"/>
      <c r="H144" s="420"/>
      <c r="I144" s="420"/>
      <c r="J144" s="420"/>
      <c r="K144" s="420"/>
      <c r="L144" s="420"/>
      <c r="M144" s="420"/>
      <c r="N144" s="420"/>
      <c r="O144" s="420"/>
      <c r="P144" s="420"/>
      <c r="Q144" s="420"/>
      <c r="R144" s="420"/>
      <c r="S144" s="420"/>
      <c r="T144" s="420"/>
      <c r="U144" s="420"/>
      <c r="V144" s="420"/>
      <c r="W144" s="420"/>
      <c r="X144" s="420"/>
      <c r="Y144" s="420"/>
      <c r="Z144" s="420"/>
      <c r="AA144" s="420"/>
      <c r="AB144" s="420"/>
      <c r="AC144" s="1118"/>
    </row>
    <row r="145" spans="1:30" ht="12" customHeight="1" x14ac:dyDescent="0.15">
      <c r="A145" s="1119"/>
      <c r="B145" s="1120"/>
      <c r="C145" s="1120"/>
      <c r="D145" s="1120"/>
      <c r="E145" s="1120"/>
      <c r="F145" s="1120"/>
      <c r="G145" s="1120"/>
      <c r="H145" s="1120"/>
      <c r="I145" s="1120"/>
      <c r="J145" s="1120"/>
      <c r="K145" s="1120"/>
      <c r="L145" s="1120"/>
      <c r="M145" s="1120"/>
      <c r="N145" s="1120"/>
      <c r="O145" s="1120"/>
      <c r="P145" s="1120"/>
      <c r="Q145" s="1120"/>
      <c r="R145" s="1120"/>
      <c r="S145" s="1120"/>
      <c r="T145" s="1120"/>
      <c r="U145" s="1120"/>
      <c r="V145" s="1120"/>
      <c r="W145" s="1120"/>
      <c r="X145" s="1120"/>
      <c r="Y145" s="1120"/>
      <c r="Z145" s="1120"/>
      <c r="AA145" s="1120"/>
      <c r="AB145" s="1120"/>
      <c r="AC145" s="1121"/>
    </row>
    <row r="146" spans="1:30" ht="9" customHeight="1" x14ac:dyDescent="0.15"/>
    <row r="147" spans="1:30" ht="12.75" customHeight="1" x14ac:dyDescent="0.15">
      <c r="A147" s="9">
        <v>11</v>
      </c>
      <c r="B147" s="284" t="s">
        <v>158</v>
      </c>
      <c r="C147" s="284"/>
      <c r="D147" s="284"/>
      <c r="E147" s="284"/>
      <c r="F147" s="284"/>
      <c r="G147" s="284"/>
      <c r="H147" s="284"/>
      <c r="I147" s="284"/>
      <c r="J147" s="284"/>
      <c r="K147" s="284"/>
      <c r="L147" s="284"/>
      <c r="M147" s="284"/>
      <c r="N147" s="284"/>
      <c r="O147" s="284"/>
      <c r="P147" s="284"/>
      <c r="Q147" s="284"/>
      <c r="R147" s="284"/>
      <c r="S147" s="284"/>
      <c r="T147" s="284"/>
      <c r="U147" s="284"/>
      <c r="V147" s="284"/>
      <c r="W147" s="284"/>
      <c r="X147" s="284"/>
      <c r="Y147" s="284"/>
      <c r="Z147" s="284"/>
      <c r="AA147" s="284"/>
      <c r="AB147" s="284"/>
      <c r="AC147" s="284"/>
    </row>
    <row r="148" spans="1:30" ht="12" customHeight="1" x14ac:dyDescent="0.15">
      <c r="A148" s="1114"/>
      <c r="B148" s="1115"/>
      <c r="C148" s="1115"/>
      <c r="D148" s="1115"/>
      <c r="E148" s="1115"/>
      <c r="F148" s="1115"/>
      <c r="G148" s="1115"/>
      <c r="H148" s="1115"/>
      <c r="I148" s="1115"/>
      <c r="J148" s="1115"/>
      <c r="K148" s="1115"/>
      <c r="L148" s="1115"/>
      <c r="M148" s="1115"/>
      <c r="N148" s="1115"/>
      <c r="O148" s="1115"/>
      <c r="P148" s="1115"/>
      <c r="Q148" s="1115"/>
      <c r="R148" s="1115"/>
      <c r="S148" s="1115"/>
      <c r="T148" s="1115"/>
      <c r="U148" s="1115"/>
      <c r="V148" s="1115"/>
      <c r="W148" s="1115"/>
      <c r="X148" s="1115"/>
      <c r="Y148" s="1115"/>
      <c r="Z148" s="1115"/>
      <c r="AA148" s="1115"/>
      <c r="AB148" s="1115"/>
      <c r="AC148" s="1116"/>
    </row>
    <row r="149" spans="1:30" ht="12" customHeight="1" x14ac:dyDescent="0.15">
      <c r="A149" s="1117"/>
      <c r="B149" s="420"/>
      <c r="C149" s="420"/>
      <c r="D149" s="420"/>
      <c r="E149" s="420"/>
      <c r="F149" s="420"/>
      <c r="G149" s="420"/>
      <c r="H149" s="420"/>
      <c r="I149" s="420"/>
      <c r="J149" s="420"/>
      <c r="K149" s="420"/>
      <c r="L149" s="420"/>
      <c r="M149" s="420"/>
      <c r="N149" s="420"/>
      <c r="O149" s="420"/>
      <c r="P149" s="420"/>
      <c r="Q149" s="420"/>
      <c r="R149" s="420"/>
      <c r="S149" s="420"/>
      <c r="T149" s="420"/>
      <c r="U149" s="420"/>
      <c r="V149" s="420"/>
      <c r="W149" s="420"/>
      <c r="X149" s="420"/>
      <c r="Y149" s="420"/>
      <c r="Z149" s="420"/>
      <c r="AA149" s="420"/>
      <c r="AB149" s="420"/>
      <c r="AC149" s="1118"/>
    </row>
    <row r="150" spans="1:30" ht="12" customHeight="1" x14ac:dyDescent="0.15">
      <c r="A150" s="1117"/>
      <c r="B150" s="420"/>
      <c r="C150" s="420"/>
      <c r="D150" s="420"/>
      <c r="E150" s="420"/>
      <c r="F150" s="420"/>
      <c r="G150" s="420"/>
      <c r="H150" s="420"/>
      <c r="I150" s="420"/>
      <c r="J150" s="420"/>
      <c r="K150" s="420"/>
      <c r="L150" s="420"/>
      <c r="M150" s="420"/>
      <c r="N150" s="420"/>
      <c r="O150" s="420"/>
      <c r="P150" s="420"/>
      <c r="Q150" s="420"/>
      <c r="R150" s="420"/>
      <c r="S150" s="420"/>
      <c r="T150" s="420"/>
      <c r="U150" s="420"/>
      <c r="V150" s="420"/>
      <c r="W150" s="420"/>
      <c r="X150" s="420"/>
      <c r="Y150" s="420"/>
      <c r="Z150" s="420"/>
      <c r="AA150" s="420"/>
      <c r="AB150" s="420"/>
      <c r="AC150" s="1118"/>
    </row>
    <row r="151" spans="1:30" ht="12" customHeight="1" x14ac:dyDescent="0.15">
      <c r="A151" s="1117"/>
      <c r="B151" s="420"/>
      <c r="C151" s="420"/>
      <c r="D151" s="420"/>
      <c r="E151" s="420"/>
      <c r="F151" s="420"/>
      <c r="G151" s="420"/>
      <c r="H151" s="420"/>
      <c r="I151" s="420"/>
      <c r="J151" s="420"/>
      <c r="K151" s="420"/>
      <c r="L151" s="420"/>
      <c r="M151" s="420"/>
      <c r="N151" s="420"/>
      <c r="O151" s="420"/>
      <c r="P151" s="420"/>
      <c r="Q151" s="420"/>
      <c r="R151" s="420"/>
      <c r="S151" s="420"/>
      <c r="T151" s="420"/>
      <c r="U151" s="420"/>
      <c r="V151" s="420"/>
      <c r="W151" s="420"/>
      <c r="X151" s="420"/>
      <c r="Y151" s="420"/>
      <c r="Z151" s="420"/>
      <c r="AA151" s="420"/>
      <c r="AB151" s="420"/>
      <c r="AC151" s="1118"/>
    </row>
    <row r="152" spans="1:30" ht="12" customHeight="1" x14ac:dyDescent="0.15">
      <c r="A152" s="1117"/>
      <c r="B152" s="420"/>
      <c r="C152" s="420"/>
      <c r="D152" s="420"/>
      <c r="E152" s="420"/>
      <c r="F152" s="420"/>
      <c r="G152" s="420"/>
      <c r="H152" s="420"/>
      <c r="I152" s="420"/>
      <c r="J152" s="420"/>
      <c r="K152" s="420"/>
      <c r="L152" s="420"/>
      <c r="M152" s="420"/>
      <c r="N152" s="420"/>
      <c r="O152" s="420"/>
      <c r="P152" s="420"/>
      <c r="Q152" s="420"/>
      <c r="R152" s="420"/>
      <c r="S152" s="420"/>
      <c r="T152" s="420"/>
      <c r="U152" s="420"/>
      <c r="V152" s="420"/>
      <c r="W152" s="420"/>
      <c r="X152" s="420"/>
      <c r="Y152" s="420"/>
      <c r="Z152" s="420"/>
      <c r="AA152" s="420"/>
      <c r="AB152" s="420"/>
      <c r="AC152" s="1118"/>
    </row>
    <row r="153" spans="1:30" ht="12" customHeight="1" x14ac:dyDescent="0.15">
      <c r="A153" s="1117"/>
      <c r="B153" s="420"/>
      <c r="C153" s="420"/>
      <c r="D153" s="420"/>
      <c r="E153" s="420"/>
      <c r="F153" s="420"/>
      <c r="G153" s="420"/>
      <c r="H153" s="420"/>
      <c r="I153" s="420"/>
      <c r="J153" s="420"/>
      <c r="K153" s="420"/>
      <c r="L153" s="420"/>
      <c r="M153" s="420"/>
      <c r="N153" s="420"/>
      <c r="O153" s="420"/>
      <c r="P153" s="420"/>
      <c r="Q153" s="420"/>
      <c r="R153" s="420"/>
      <c r="S153" s="420"/>
      <c r="T153" s="420"/>
      <c r="U153" s="420"/>
      <c r="V153" s="420"/>
      <c r="W153" s="420"/>
      <c r="X153" s="420"/>
      <c r="Y153" s="420"/>
      <c r="Z153" s="420"/>
      <c r="AA153" s="420"/>
      <c r="AB153" s="420"/>
      <c r="AC153" s="1118"/>
    </row>
    <row r="154" spans="1:30" ht="12" customHeight="1" x14ac:dyDescent="0.15">
      <c r="A154" s="1117"/>
      <c r="B154" s="420"/>
      <c r="C154" s="420"/>
      <c r="D154" s="420"/>
      <c r="E154" s="420"/>
      <c r="F154" s="420"/>
      <c r="G154" s="420"/>
      <c r="H154" s="420"/>
      <c r="I154" s="420"/>
      <c r="J154" s="420"/>
      <c r="K154" s="420"/>
      <c r="L154" s="420"/>
      <c r="M154" s="420"/>
      <c r="N154" s="420"/>
      <c r="O154" s="420"/>
      <c r="P154" s="420"/>
      <c r="Q154" s="420"/>
      <c r="R154" s="420"/>
      <c r="S154" s="420"/>
      <c r="T154" s="420"/>
      <c r="U154" s="420"/>
      <c r="V154" s="420"/>
      <c r="W154" s="420"/>
      <c r="X154" s="420"/>
      <c r="Y154" s="420"/>
      <c r="Z154" s="420"/>
      <c r="AA154" s="420"/>
      <c r="AB154" s="420"/>
      <c r="AC154" s="1118"/>
    </row>
    <row r="155" spans="1:30" ht="12" customHeight="1" x14ac:dyDescent="0.15">
      <c r="A155" s="1119"/>
      <c r="B155" s="1120"/>
      <c r="C155" s="1120"/>
      <c r="D155" s="1120"/>
      <c r="E155" s="1120"/>
      <c r="F155" s="1120"/>
      <c r="G155" s="1120"/>
      <c r="H155" s="1120"/>
      <c r="I155" s="1120"/>
      <c r="J155" s="1120"/>
      <c r="K155" s="1120"/>
      <c r="L155" s="1120"/>
      <c r="M155" s="1120"/>
      <c r="N155" s="1120"/>
      <c r="O155" s="1120"/>
      <c r="P155" s="1120"/>
      <c r="Q155" s="1120"/>
      <c r="R155" s="1120"/>
      <c r="S155" s="1120"/>
      <c r="T155" s="1120"/>
      <c r="U155" s="1120"/>
      <c r="V155" s="1120"/>
      <c r="W155" s="1120"/>
      <c r="X155" s="1120"/>
      <c r="Y155" s="1120"/>
      <c r="Z155" s="1120"/>
      <c r="AA155" s="1120"/>
      <c r="AB155" s="1120"/>
      <c r="AC155" s="1121"/>
    </row>
    <row r="156" spans="1:30" ht="19.350000000000001" customHeight="1" x14ac:dyDescent="0.15">
      <c r="B156" s="284" t="s">
        <v>936</v>
      </c>
      <c r="C156" s="284"/>
      <c r="D156" s="284"/>
      <c r="E156" s="284"/>
      <c r="F156" s="284"/>
      <c r="G156" s="284"/>
      <c r="H156" s="284"/>
      <c r="I156" s="284"/>
      <c r="J156" s="284"/>
      <c r="K156" s="284"/>
      <c r="L156" s="284"/>
      <c r="M156" s="284"/>
      <c r="N156" s="284"/>
      <c r="O156" s="284"/>
      <c r="P156" s="284"/>
      <c r="Q156" s="284"/>
      <c r="R156" s="284"/>
      <c r="S156" s="284"/>
      <c r="T156" s="284"/>
      <c r="U156" s="284"/>
      <c r="V156" s="284"/>
      <c r="W156" s="284"/>
      <c r="X156" s="284"/>
      <c r="Y156" s="284"/>
      <c r="Z156" s="284"/>
      <c r="AA156" s="284"/>
      <c r="AB156" s="284"/>
    </row>
    <row r="157" spans="1:30" ht="11.25" customHeight="1" x14ac:dyDescent="0.15">
      <c r="B157" s="426" t="s">
        <v>269</v>
      </c>
      <c r="C157" s="426"/>
      <c r="D157" s="426"/>
      <c r="E157" s="426"/>
      <c r="F157" s="426"/>
      <c r="G157" s="426"/>
      <c r="H157" s="426"/>
      <c r="I157" s="426"/>
      <c r="J157" s="426"/>
      <c r="K157" s="426"/>
      <c r="L157" s="426"/>
      <c r="M157" s="426"/>
      <c r="N157" s="426"/>
      <c r="O157" s="426"/>
      <c r="P157" s="426"/>
      <c r="Q157" s="426"/>
      <c r="R157" s="426"/>
      <c r="S157" s="426"/>
      <c r="T157" s="426"/>
      <c r="U157" s="426"/>
      <c r="V157" s="426"/>
      <c r="W157" s="426"/>
      <c r="X157" s="426"/>
      <c r="Y157" s="426"/>
      <c r="Z157" s="426"/>
      <c r="AA157" s="426"/>
      <c r="AB157" s="426"/>
      <c r="AC157" s="1"/>
      <c r="AD157" s="1"/>
    </row>
    <row r="158" spans="1:30" ht="11.25" customHeight="1" x14ac:dyDescent="0.15"/>
    <row r="161" spans="2:30" ht="12.95" customHeight="1" x14ac:dyDescent="0.15">
      <c r="B161" s="80"/>
      <c r="C161" s="80"/>
      <c r="D161" s="80"/>
      <c r="E161" s="4"/>
      <c r="F161" s="4"/>
      <c r="G161" s="4"/>
      <c r="H161" s="4"/>
      <c r="I161" s="4"/>
      <c r="J161" s="4"/>
      <c r="K161" s="4"/>
      <c r="L161" s="4"/>
      <c r="M161" s="212"/>
      <c r="N161" s="212"/>
      <c r="O161" s="212"/>
      <c r="P161" s="212"/>
      <c r="Q161" s="212"/>
      <c r="R161" s="212"/>
      <c r="S161" s="212"/>
      <c r="T161" s="212"/>
      <c r="U161" s="212"/>
      <c r="V161" s="212"/>
      <c r="W161" s="212"/>
      <c r="X161" s="212"/>
      <c r="Y161" s="4"/>
      <c r="Z161" s="4"/>
      <c r="AA161" s="4"/>
      <c r="AB161" s="4"/>
      <c r="AC161" s="4"/>
      <c r="AD161" s="4"/>
    </row>
    <row r="162" spans="2:30" ht="12.95" customHeight="1" x14ac:dyDescent="0.15">
      <c r="B162" s="80"/>
      <c r="C162" s="80"/>
      <c r="D162" s="80"/>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row>
    <row r="163" spans="2:30" ht="12.95" customHeight="1" x14ac:dyDescent="0.15">
      <c r="B163" s="211"/>
      <c r="C163" s="80"/>
      <c r="D163" s="80"/>
      <c r="E163" s="80"/>
      <c r="F163" s="80"/>
      <c r="G163" s="80"/>
      <c r="H163" s="80"/>
      <c r="I163" s="80"/>
      <c r="J163" s="80"/>
      <c r="K163" s="80"/>
      <c r="L163" s="80"/>
      <c r="M163" s="80"/>
      <c r="N163" s="80"/>
      <c r="O163" s="80"/>
      <c r="P163" s="80"/>
      <c r="Q163" s="80"/>
      <c r="R163" s="80"/>
      <c r="S163" s="80"/>
      <c r="T163" s="80"/>
      <c r="U163" s="80"/>
      <c r="V163" s="80"/>
      <c r="W163" s="80"/>
      <c r="X163" s="80"/>
      <c r="Y163" s="80"/>
      <c r="Z163" s="80"/>
      <c r="AA163" s="80"/>
      <c r="AB163" s="80"/>
      <c r="AC163" s="80"/>
      <c r="AD163" s="80"/>
    </row>
    <row r="164" spans="2:30" ht="12.95" customHeight="1" x14ac:dyDescent="0.15">
      <c r="B164" s="211"/>
      <c r="C164" s="275"/>
      <c r="D164" s="275"/>
      <c r="E164" s="80"/>
      <c r="F164" s="80"/>
      <c r="G164" s="80"/>
      <c r="H164" s="80"/>
      <c r="I164" s="80"/>
      <c r="J164" s="80"/>
      <c r="K164" s="80"/>
      <c r="L164" s="80"/>
      <c r="M164" s="80"/>
      <c r="N164" s="80"/>
      <c r="O164" s="80"/>
      <c r="P164" s="80"/>
      <c r="Q164" s="80"/>
      <c r="R164" s="80"/>
      <c r="S164" s="80"/>
      <c r="T164" s="80"/>
      <c r="U164" s="80"/>
      <c r="V164" s="80"/>
      <c r="W164" s="80"/>
      <c r="X164" s="80"/>
      <c r="Y164" s="80"/>
      <c r="Z164" s="80"/>
      <c r="AA164" s="80"/>
      <c r="AB164" s="80"/>
      <c r="AC164" s="80"/>
      <c r="AD164" s="80"/>
    </row>
  </sheetData>
  <mergeCells count="286">
    <mergeCell ref="A138:AC145"/>
    <mergeCell ref="A148:AC155"/>
    <mergeCell ref="L110:M110"/>
    <mergeCell ref="N110:O110"/>
    <mergeCell ref="P110:Q110"/>
    <mergeCell ref="R110:S110"/>
    <mergeCell ref="T110:U110"/>
    <mergeCell ref="A109:C110"/>
    <mergeCell ref="Z112:AA112"/>
    <mergeCell ref="AD109:AD110"/>
    <mergeCell ref="D111:E111"/>
    <mergeCell ref="D112:E112"/>
    <mergeCell ref="F111:G111"/>
    <mergeCell ref="F112:G112"/>
    <mergeCell ref="H111:I111"/>
    <mergeCell ref="H112:I112"/>
    <mergeCell ref="J111:K111"/>
    <mergeCell ref="J112:K112"/>
    <mergeCell ref="L112:M112"/>
    <mergeCell ref="L111:M111"/>
    <mergeCell ref="N111:O111"/>
    <mergeCell ref="N112:O112"/>
    <mergeCell ref="P111:Q111"/>
    <mergeCell ref="P112:Q112"/>
    <mergeCell ref="R111:S111"/>
    <mergeCell ref="R112:S112"/>
    <mergeCell ref="X111:Y111"/>
    <mergeCell ref="C164:D164"/>
    <mergeCell ref="D109:G109"/>
    <mergeCell ref="H109:K109"/>
    <mergeCell ref="L109:Q109"/>
    <mergeCell ref="C82:P82"/>
    <mergeCell ref="C83:P83"/>
    <mergeCell ref="A122:E122"/>
    <mergeCell ref="B100:AC100"/>
    <mergeCell ref="O98:P98"/>
    <mergeCell ref="Q98:R98"/>
    <mergeCell ref="S98:T98"/>
    <mergeCell ref="S96:T96"/>
    <mergeCell ref="B157:AB157"/>
    <mergeCell ref="N135:Z135"/>
    <mergeCell ref="AA135:AB135"/>
    <mergeCell ref="B137:AC137"/>
    <mergeCell ref="B147:AC147"/>
    <mergeCell ref="R109:W109"/>
    <mergeCell ref="X109:AA109"/>
    <mergeCell ref="A111:A112"/>
    <mergeCell ref="D110:E110"/>
    <mergeCell ref="F110:G110"/>
    <mergeCell ref="H110:I110"/>
    <mergeCell ref="J110:K110"/>
    <mergeCell ref="A7:F7"/>
    <mergeCell ref="G7:AC7"/>
    <mergeCell ref="A75:E75"/>
    <mergeCell ref="F75:U75"/>
    <mergeCell ref="V75:X75"/>
    <mergeCell ref="Y75:AD75"/>
    <mergeCell ref="R134:S134"/>
    <mergeCell ref="B114:E114"/>
    <mergeCell ref="F125:H125"/>
    <mergeCell ref="I125:J125"/>
    <mergeCell ref="A119:V120"/>
    <mergeCell ref="X119:Z120"/>
    <mergeCell ref="AA119:AC120"/>
    <mergeCell ref="C125:D125"/>
    <mergeCell ref="C126:D126"/>
    <mergeCell ref="P125:Q125"/>
    <mergeCell ref="X127:Y127"/>
    <mergeCell ref="F122:U122"/>
    <mergeCell ref="V122:X122"/>
    <mergeCell ref="Y122:AD122"/>
    <mergeCell ref="I96:J96"/>
    <mergeCell ref="K96:L96"/>
    <mergeCell ref="M96:N96"/>
    <mergeCell ref="B97:B98"/>
    <mergeCell ref="B156:AB156"/>
    <mergeCell ref="C94:D94"/>
    <mergeCell ref="B105:E105"/>
    <mergeCell ref="B107:AC107"/>
    <mergeCell ref="N102:Q102"/>
    <mergeCell ref="R102:U102"/>
    <mergeCell ref="N103:Q103"/>
    <mergeCell ref="R103:U103"/>
    <mergeCell ref="B102:E102"/>
    <mergeCell ref="F102:I102"/>
    <mergeCell ref="J102:M102"/>
    <mergeCell ref="B103:E103"/>
    <mergeCell ref="F103:I103"/>
    <mergeCell ref="J103:M103"/>
    <mergeCell ref="V102:Y102"/>
    <mergeCell ref="C98:D98"/>
    <mergeCell ref="E98:F98"/>
    <mergeCell ref="G98:H98"/>
    <mergeCell ref="I98:J98"/>
    <mergeCell ref="K98:L98"/>
    <mergeCell ref="M98:N98"/>
    <mergeCell ref="B96:D96"/>
    <mergeCell ref="E96:F96"/>
    <mergeCell ref="G96:H96"/>
    <mergeCell ref="C97:D97"/>
    <mergeCell ref="E97:F97"/>
    <mergeCell ref="G97:H97"/>
    <mergeCell ref="I97:J97"/>
    <mergeCell ref="K97:L97"/>
    <mergeCell ref="M97:N97"/>
    <mergeCell ref="E94:F94"/>
    <mergeCell ref="G94:H94"/>
    <mergeCell ref="I94:J94"/>
    <mergeCell ref="K94:L94"/>
    <mergeCell ref="M94:N94"/>
    <mergeCell ref="Y95:Z95"/>
    <mergeCell ref="AA95:AB95"/>
    <mergeCell ref="S97:T97"/>
    <mergeCell ref="O96:P96"/>
    <mergeCell ref="O97:P97"/>
    <mergeCell ref="Q97:R97"/>
    <mergeCell ref="G95:H95"/>
    <mergeCell ref="I95:J95"/>
    <mergeCell ref="K95:L95"/>
    <mergeCell ref="M95:N95"/>
    <mergeCell ref="O95:P95"/>
    <mergeCell ref="Q95:R95"/>
    <mergeCell ref="S95:T95"/>
    <mergeCell ref="Q96:R96"/>
    <mergeCell ref="U95:V95"/>
    <mergeCell ref="W95:X95"/>
    <mergeCell ref="O94:P94"/>
    <mergeCell ref="Q94:R94"/>
    <mergeCell ref="B94:B95"/>
    <mergeCell ref="B91:AC91"/>
    <mergeCell ref="E93:F93"/>
    <mergeCell ref="G93:H93"/>
    <mergeCell ref="I93:J93"/>
    <mergeCell ref="K93:L93"/>
    <mergeCell ref="M93:N93"/>
    <mergeCell ref="O93:P93"/>
    <mergeCell ref="Q93:R93"/>
    <mergeCell ref="S93:T93"/>
    <mergeCell ref="U93:V93"/>
    <mergeCell ref="W93:X93"/>
    <mergeCell ref="Y93:Z93"/>
    <mergeCell ref="AA93:AB93"/>
    <mergeCell ref="B93:D93"/>
    <mergeCell ref="S94:T94"/>
    <mergeCell ref="U94:V94"/>
    <mergeCell ref="W94:X94"/>
    <mergeCell ref="Y94:Z94"/>
    <mergeCell ref="AA94:AB94"/>
    <mergeCell ref="C95:D95"/>
    <mergeCell ref="E95:F95"/>
    <mergeCell ref="B88:B89"/>
    <mergeCell ref="C88:D88"/>
    <mergeCell ref="C89:D89"/>
    <mergeCell ref="B87:D87"/>
    <mergeCell ref="U87:X87"/>
    <mergeCell ref="U88:X88"/>
    <mergeCell ref="U89:X89"/>
    <mergeCell ref="E88:H88"/>
    <mergeCell ref="E89:H89"/>
    <mergeCell ref="I88:L88"/>
    <mergeCell ref="M88:P88"/>
    <mergeCell ref="Q88:T88"/>
    <mergeCell ref="I89:L89"/>
    <mergeCell ref="M89:P89"/>
    <mergeCell ref="Q89:T89"/>
    <mergeCell ref="I87:L87"/>
    <mergeCell ref="M87:P87"/>
    <mergeCell ref="R28:V28"/>
    <mergeCell ref="W28:AC28"/>
    <mergeCell ref="A12:AC12"/>
    <mergeCell ref="B13:AC13"/>
    <mergeCell ref="A14:AC14"/>
    <mergeCell ref="X76:AC76"/>
    <mergeCell ref="A72:V73"/>
    <mergeCell ref="X72:Z73"/>
    <mergeCell ref="AA72:AC73"/>
    <mergeCell ref="C21:F21"/>
    <mergeCell ref="G21:N21"/>
    <mergeCell ref="R21:V21"/>
    <mergeCell ref="W21:AC21"/>
    <mergeCell ref="C22:F22"/>
    <mergeCell ref="G22:N22"/>
    <mergeCell ref="R22:V22"/>
    <mergeCell ref="W22:AC22"/>
    <mergeCell ref="C23:F23"/>
    <mergeCell ref="G23:N23"/>
    <mergeCell ref="D18:F18"/>
    <mergeCell ref="G18:J18"/>
    <mergeCell ref="K18:X18"/>
    <mergeCell ref="R29:V29"/>
    <mergeCell ref="W29:AC29"/>
    <mergeCell ref="G25:N25"/>
    <mergeCell ref="R25:V25"/>
    <mergeCell ref="W25:AC25"/>
    <mergeCell ref="C26:F26"/>
    <mergeCell ref="G26:N26"/>
    <mergeCell ref="R26:V26"/>
    <mergeCell ref="W26:AC26"/>
    <mergeCell ref="R27:V27"/>
    <mergeCell ref="W27:AC27"/>
    <mergeCell ref="R23:V23"/>
    <mergeCell ref="A9:D9"/>
    <mergeCell ref="E9:N9"/>
    <mergeCell ref="O9:Q9"/>
    <mergeCell ref="R9:AC9"/>
    <mergeCell ref="A10:D10"/>
    <mergeCell ref="E10:N10"/>
    <mergeCell ref="O10:Q10"/>
    <mergeCell ref="R10:AC10"/>
    <mergeCell ref="A11:AC11"/>
    <mergeCell ref="A1:V2"/>
    <mergeCell ref="X1:Z2"/>
    <mergeCell ref="AA1:AC2"/>
    <mergeCell ref="A4:AC4"/>
    <mergeCell ref="A5:AC5"/>
    <mergeCell ref="B77:AC77"/>
    <mergeCell ref="T79:V79"/>
    <mergeCell ref="Q79:S79"/>
    <mergeCell ref="T80:V80"/>
    <mergeCell ref="Q80:S80"/>
    <mergeCell ref="B44:AC44"/>
    <mergeCell ref="B54:AC54"/>
    <mergeCell ref="J46:L46"/>
    <mergeCell ref="J51:L51"/>
    <mergeCell ref="R30:V30"/>
    <mergeCell ref="W30:AC30"/>
    <mergeCell ref="R31:V31"/>
    <mergeCell ref="W31:AC31"/>
    <mergeCell ref="W23:AC23"/>
    <mergeCell ref="C24:F24"/>
    <mergeCell ref="G24:N24"/>
    <mergeCell ref="R24:V24"/>
    <mergeCell ref="W24:AC24"/>
    <mergeCell ref="C25:F25"/>
    <mergeCell ref="R32:V32"/>
    <mergeCell ref="W32:AC32"/>
    <mergeCell ref="R33:V33"/>
    <mergeCell ref="W33:AC33"/>
    <mergeCell ref="R34:V34"/>
    <mergeCell ref="W34:AC34"/>
    <mergeCell ref="R35:V35"/>
    <mergeCell ref="W35:AC35"/>
    <mergeCell ref="R36:V36"/>
    <mergeCell ref="W36:AC36"/>
    <mergeCell ref="C79:P79"/>
    <mergeCell ref="C80:P80"/>
    <mergeCell ref="C81:P81"/>
    <mergeCell ref="R37:V37"/>
    <mergeCell ref="W37:AC37"/>
    <mergeCell ref="Q87:T87"/>
    <mergeCell ref="A40:AC40"/>
    <mergeCell ref="A41:AC41"/>
    <mergeCell ref="T81:V81"/>
    <mergeCell ref="Q81:S81"/>
    <mergeCell ref="T82:V82"/>
    <mergeCell ref="Q82:S82"/>
    <mergeCell ref="T83:V83"/>
    <mergeCell ref="Q83:S83"/>
    <mergeCell ref="B85:AB86"/>
    <mergeCell ref="E87:H87"/>
    <mergeCell ref="R39:V39"/>
    <mergeCell ref="W39:AC39"/>
    <mergeCell ref="Z102:AA102"/>
    <mergeCell ref="Z103:AA103"/>
    <mergeCell ref="X123:AC123"/>
    <mergeCell ref="X131:Y131"/>
    <mergeCell ref="R131:W131"/>
    <mergeCell ref="X130:Y130"/>
    <mergeCell ref="R127:W127"/>
    <mergeCell ref="R129:W129"/>
    <mergeCell ref="R130:W130"/>
    <mergeCell ref="V103:Y103"/>
    <mergeCell ref="X129:Y129"/>
    <mergeCell ref="R128:W128"/>
    <mergeCell ref="AB111:AC111"/>
    <mergeCell ref="AB112:AC112"/>
    <mergeCell ref="AB109:AC110"/>
    <mergeCell ref="V110:W110"/>
    <mergeCell ref="X110:Y110"/>
    <mergeCell ref="Z110:AA110"/>
    <mergeCell ref="X112:Y112"/>
    <mergeCell ref="Z111:AA111"/>
    <mergeCell ref="T111:U111"/>
    <mergeCell ref="T112:U112"/>
    <mergeCell ref="V111:W111"/>
    <mergeCell ref="V112:W112"/>
  </mergeCells>
  <phoneticPr fontId="1"/>
  <dataValidations count="1">
    <dataValidation type="whole" allowBlank="1" showInputMessage="1" showErrorMessage="1" sqref="Q80:Q83 T80:T83" xr:uid="{00000000-0002-0000-0500-000000000000}">
      <formula1>0</formula1>
      <formula2>10000</formula2>
    </dataValidation>
  </dataValidations>
  <pageMargins left="0.39370078740157483" right="0.31496062992125984" top="0.74803149606299213" bottom="0.74803149606299213" header="0.31496062992125984" footer="0.31496062992125984"/>
  <pageSetup paperSize="9"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6147" r:id="rId4" name="Check Box 3">
              <controlPr defaultSize="0" autoFill="0" autoLine="0" autoPict="0">
                <anchor moveWithCells="1">
                  <from>
                    <xdr:col>1</xdr:col>
                    <xdr:colOff>38100</xdr:colOff>
                    <xdr:row>44</xdr:row>
                    <xdr:rowOff>123825</xdr:rowOff>
                  </from>
                  <to>
                    <xdr:col>2</xdr:col>
                    <xdr:colOff>161925</xdr:colOff>
                    <xdr:row>47</xdr:row>
                    <xdr:rowOff>0</xdr:rowOff>
                  </to>
                </anchor>
              </controlPr>
            </control>
          </mc:Choice>
        </mc:AlternateContent>
        <mc:AlternateContent xmlns:mc="http://schemas.openxmlformats.org/markup-compatibility/2006">
          <mc:Choice Requires="x14">
            <control shapeId="6148" r:id="rId5" name="Check Box 4">
              <controlPr defaultSize="0" autoFill="0" autoLine="0" autoPict="0">
                <anchor moveWithCells="1">
                  <from>
                    <xdr:col>1</xdr:col>
                    <xdr:colOff>38100</xdr:colOff>
                    <xdr:row>47</xdr:row>
                    <xdr:rowOff>19050</xdr:rowOff>
                  </from>
                  <to>
                    <xdr:col>2</xdr:col>
                    <xdr:colOff>161925</xdr:colOff>
                    <xdr:row>50</xdr:row>
                    <xdr:rowOff>9525</xdr:rowOff>
                  </to>
                </anchor>
              </controlPr>
            </control>
          </mc:Choice>
        </mc:AlternateContent>
        <mc:AlternateContent xmlns:mc="http://schemas.openxmlformats.org/markup-compatibility/2006">
          <mc:Choice Requires="x14">
            <control shapeId="6149" r:id="rId6" name="Check Box 5">
              <controlPr defaultSize="0" autoFill="0" autoLine="0" autoPict="0">
                <anchor moveWithCells="1">
                  <from>
                    <xdr:col>1</xdr:col>
                    <xdr:colOff>38100</xdr:colOff>
                    <xdr:row>49</xdr:row>
                    <xdr:rowOff>0</xdr:rowOff>
                  </from>
                  <to>
                    <xdr:col>2</xdr:col>
                    <xdr:colOff>161925</xdr:colOff>
                    <xdr:row>52</xdr:row>
                    <xdr:rowOff>19050</xdr:rowOff>
                  </to>
                </anchor>
              </controlPr>
            </control>
          </mc:Choice>
        </mc:AlternateContent>
        <mc:AlternateContent xmlns:mc="http://schemas.openxmlformats.org/markup-compatibility/2006">
          <mc:Choice Requires="x14">
            <control shapeId="6150" r:id="rId7" name="Check Box 6">
              <controlPr defaultSize="0" autoFill="0" autoLine="0" autoPict="0">
                <anchor moveWithCells="1">
                  <from>
                    <xdr:col>1</xdr:col>
                    <xdr:colOff>28575</xdr:colOff>
                    <xdr:row>54</xdr:row>
                    <xdr:rowOff>123825</xdr:rowOff>
                  </from>
                  <to>
                    <xdr:col>2</xdr:col>
                    <xdr:colOff>152400</xdr:colOff>
                    <xdr:row>57</xdr:row>
                    <xdr:rowOff>0</xdr:rowOff>
                  </to>
                </anchor>
              </controlPr>
            </control>
          </mc:Choice>
        </mc:AlternateContent>
        <mc:AlternateContent xmlns:mc="http://schemas.openxmlformats.org/markup-compatibility/2006">
          <mc:Choice Requires="x14">
            <control shapeId="6151" r:id="rId8" name="Check Box 7">
              <controlPr defaultSize="0" autoFill="0" autoLine="0" autoPict="0">
                <anchor moveWithCells="1">
                  <from>
                    <xdr:col>1</xdr:col>
                    <xdr:colOff>19050</xdr:colOff>
                    <xdr:row>56</xdr:row>
                    <xdr:rowOff>19050</xdr:rowOff>
                  </from>
                  <to>
                    <xdr:col>2</xdr:col>
                    <xdr:colOff>142875</xdr:colOff>
                    <xdr:row>59</xdr:row>
                    <xdr:rowOff>9525</xdr:rowOff>
                  </to>
                </anchor>
              </controlPr>
            </control>
          </mc:Choice>
        </mc:AlternateContent>
        <mc:AlternateContent xmlns:mc="http://schemas.openxmlformats.org/markup-compatibility/2006">
          <mc:Choice Requires="x14">
            <control shapeId="6152" r:id="rId9" name="Check Box 8">
              <controlPr defaultSize="0" autoFill="0" autoLine="0" autoPict="0">
                <anchor moveWithCells="1">
                  <from>
                    <xdr:col>1</xdr:col>
                    <xdr:colOff>19050</xdr:colOff>
                    <xdr:row>58</xdr:row>
                    <xdr:rowOff>9525</xdr:rowOff>
                  </from>
                  <to>
                    <xdr:col>2</xdr:col>
                    <xdr:colOff>142875</xdr:colOff>
                    <xdr:row>61</xdr:row>
                    <xdr:rowOff>0</xdr:rowOff>
                  </to>
                </anchor>
              </controlPr>
            </control>
          </mc:Choice>
        </mc:AlternateContent>
        <mc:AlternateContent xmlns:mc="http://schemas.openxmlformats.org/markup-compatibility/2006">
          <mc:Choice Requires="x14">
            <control shapeId="6153" r:id="rId10" name="Check Box 9">
              <controlPr defaultSize="0" autoFill="0" autoLine="0" autoPict="0">
                <anchor moveWithCells="1">
                  <from>
                    <xdr:col>1</xdr:col>
                    <xdr:colOff>19050</xdr:colOff>
                    <xdr:row>60</xdr:row>
                    <xdr:rowOff>19050</xdr:rowOff>
                  </from>
                  <to>
                    <xdr:col>2</xdr:col>
                    <xdr:colOff>142875</xdr:colOff>
                    <xdr:row>62</xdr:row>
                    <xdr:rowOff>57150</xdr:rowOff>
                  </to>
                </anchor>
              </controlPr>
            </control>
          </mc:Choice>
        </mc:AlternateContent>
        <mc:AlternateContent xmlns:mc="http://schemas.openxmlformats.org/markup-compatibility/2006">
          <mc:Choice Requires="x14">
            <control shapeId="6154" r:id="rId11" name="Check Box 10">
              <controlPr defaultSize="0" autoFill="0" autoLine="0" autoPict="0">
                <anchor moveWithCells="1">
                  <from>
                    <xdr:col>1</xdr:col>
                    <xdr:colOff>28575</xdr:colOff>
                    <xdr:row>124</xdr:row>
                    <xdr:rowOff>0</xdr:rowOff>
                  </from>
                  <to>
                    <xdr:col>2</xdr:col>
                    <xdr:colOff>152400</xdr:colOff>
                    <xdr:row>125</xdr:row>
                    <xdr:rowOff>38100</xdr:rowOff>
                  </to>
                </anchor>
              </controlPr>
            </control>
          </mc:Choice>
        </mc:AlternateContent>
        <mc:AlternateContent xmlns:mc="http://schemas.openxmlformats.org/markup-compatibility/2006">
          <mc:Choice Requires="x14">
            <control shapeId="6155" r:id="rId12" name="Check Box 11">
              <controlPr defaultSize="0" autoFill="0" autoLine="0" autoPict="0">
                <anchor moveWithCells="1">
                  <from>
                    <xdr:col>1</xdr:col>
                    <xdr:colOff>28575</xdr:colOff>
                    <xdr:row>124</xdr:row>
                    <xdr:rowOff>200025</xdr:rowOff>
                  </from>
                  <to>
                    <xdr:col>2</xdr:col>
                    <xdr:colOff>152400</xdr:colOff>
                    <xdr:row>126</xdr:row>
                    <xdr:rowOff>28575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742A662E-F56F-49C1-AF0A-FD83BDBB2E58}">
          <x14:formula1>
            <xm:f>分野区分表!$E$1:$E$37</xm:f>
          </x14:formula1>
          <xm:sqref>K18:K19</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tabColor rgb="FF7030A0"/>
  </sheetPr>
  <dimension ref="A1:AF73"/>
  <sheetViews>
    <sheetView view="pageLayout" topLeftCell="A45" zoomScaleNormal="100" zoomScaleSheetLayoutView="100" workbookViewId="0">
      <selection activeCell="AA41" sqref="AA41"/>
    </sheetView>
  </sheetViews>
  <sheetFormatPr defaultColWidth="2.875" defaultRowHeight="12.95" customHeight="1" x14ac:dyDescent="0.15"/>
  <cols>
    <col min="1" max="16" width="3.25" customWidth="1"/>
    <col min="17" max="17" width="3.25" style="22" customWidth="1"/>
    <col min="18" max="29" width="3.25" customWidth="1"/>
    <col min="31" max="31" width="2.875" style="60"/>
  </cols>
  <sheetData>
    <row r="1" spans="1:29" ht="12.95" customHeight="1" x14ac:dyDescent="0.15">
      <c r="A1" s="268" t="s">
        <v>955</v>
      </c>
      <c r="B1" s="269"/>
      <c r="C1" s="269"/>
      <c r="D1" s="269"/>
      <c r="E1" s="269"/>
      <c r="F1" s="269"/>
      <c r="G1" s="269"/>
      <c r="H1" s="269"/>
      <c r="I1" s="269"/>
      <c r="J1" s="269"/>
      <c r="K1" s="269"/>
      <c r="L1" s="269"/>
      <c r="M1" s="269"/>
      <c r="N1" s="269"/>
      <c r="O1" s="269"/>
      <c r="P1" s="269"/>
      <c r="Q1" s="269"/>
      <c r="R1" s="269"/>
      <c r="S1" s="269"/>
      <c r="T1" s="269"/>
      <c r="U1" s="269"/>
      <c r="V1" s="270"/>
      <c r="X1" s="274"/>
      <c r="Y1" s="275"/>
      <c r="Z1" s="276"/>
      <c r="AA1" s="277" t="s">
        <v>376</v>
      </c>
      <c r="AB1" s="278"/>
      <c r="AC1" s="279"/>
    </row>
    <row r="2" spans="1:29" ht="12.95" customHeight="1" x14ac:dyDescent="0.15">
      <c r="A2" s="271"/>
      <c r="B2" s="272"/>
      <c r="C2" s="272"/>
      <c r="D2" s="272"/>
      <c r="E2" s="272"/>
      <c r="F2" s="272"/>
      <c r="G2" s="272"/>
      <c r="H2" s="272"/>
      <c r="I2" s="272"/>
      <c r="J2" s="272"/>
      <c r="K2" s="272"/>
      <c r="L2" s="272"/>
      <c r="M2" s="272"/>
      <c r="N2" s="272"/>
      <c r="O2" s="272"/>
      <c r="P2" s="272"/>
      <c r="Q2" s="272"/>
      <c r="R2" s="272"/>
      <c r="S2" s="272"/>
      <c r="T2" s="272"/>
      <c r="U2" s="272"/>
      <c r="V2" s="273"/>
      <c r="X2" s="275"/>
      <c r="Y2" s="275"/>
      <c r="Z2" s="276"/>
      <c r="AA2" s="280"/>
      <c r="AB2" s="281"/>
      <c r="AC2" s="282"/>
    </row>
    <row r="3" spans="1:29" ht="7.15" customHeight="1" x14ac:dyDescent="0.15">
      <c r="A3" s="1"/>
      <c r="B3" s="1"/>
      <c r="C3" s="1"/>
      <c r="D3" s="1"/>
      <c r="E3" s="1"/>
      <c r="F3" s="1"/>
      <c r="G3" s="1"/>
      <c r="H3" s="1"/>
      <c r="I3" s="1"/>
      <c r="J3" s="1"/>
      <c r="K3" s="1"/>
      <c r="L3" s="1"/>
      <c r="M3" s="1"/>
      <c r="N3" s="1"/>
      <c r="O3" s="1"/>
      <c r="P3" s="1"/>
      <c r="Q3" s="28"/>
      <c r="R3" s="1"/>
      <c r="S3" s="1"/>
      <c r="T3" s="1"/>
      <c r="U3" s="1"/>
      <c r="V3" s="1"/>
      <c r="W3" s="1"/>
      <c r="X3" s="1"/>
      <c r="Y3" s="1"/>
      <c r="Z3" s="1"/>
      <c r="AA3" s="1"/>
      <c r="AB3" s="1"/>
      <c r="AC3" s="1"/>
    </row>
    <row r="4" spans="1:29" ht="10.7" customHeight="1" x14ac:dyDescent="0.15">
      <c r="A4" s="284" t="s">
        <v>956</v>
      </c>
      <c r="B4" s="283"/>
      <c r="C4" s="283"/>
      <c r="D4" s="283"/>
      <c r="E4" s="283"/>
      <c r="F4" s="283"/>
      <c r="G4" s="283"/>
      <c r="H4" s="283"/>
      <c r="I4" s="283"/>
      <c r="J4" s="283"/>
      <c r="K4" s="283"/>
      <c r="L4" s="283"/>
      <c r="M4" s="283"/>
      <c r="N4" s="283"/>
      <c r="O4" s="283"/>
      <c r="P4" s="283"/>
      <c r="Q4" s="283"/>
      <c r="R4" s="283"/>
      <c r="S4" s="283"/>
      <c r="T4" s="283"/>
      <c r="U4" s="283"/>
      <c r="V4" s="283"/>
      <c r="W4" s="283"/>
      <c r="X4" s="283"/>
      <c r="Y4" s="283"/>
      <c r="Z4" s="283"/>
      <c r="AA4" s="283"/>
      <c r="AB4" s="283"/>
      <c r="AC4" s="283"/>
    </row>
    <row r="5" spans="1:29" ht="18.75" customHeight="1" x14ac:dyDescent="0.15">
      <c r="A5" s="450" t="s">
        <v>847</v>
      </c>
      <c r="B5" s="451"/>
      <c r="C5" s="451"/>
      <c r="D5" s="451"/>
      <c r="E5" s="451"/>
      <c r="F5" s="452"/>
      <c r="G5" s="1126">
        <f>'1 在籍_専門'!$G$7</f>
        <v>0</v>
      </c>
      <c r="H5" s="1127"/>
      <c r="I5" s="1127"/>
      <c r="J5" s="1127"/>
      <c r="K5" s="1127"/>
      <c r="L5" s="1127"/>
      <c r="M5" s="1127"/>
      <c r="N5" s="1127"/>
      <c r="O5" s="1127"/>
      <c r="P5" s="1127"/>
      <c r="Q5" s="1127"/>
      <c r="R5" s="1127"/>
      <c r="S5" s="1127"/>
      <c r="T5" s="1127"/>
      <c r="U5" s="1127"/>
      <c r="V5" s="1127"/>
      <c r="W5" s="1127"/>
      <c r="X5" s="1127"/>
      <c r="Y5" s="1127"/>
      <c r="Z5" s="1127"/>
      <c r="AA5" s="1127"/>
      <c r="AB5" s="1128"/>
      <c r="AC5" s="258"/>
    </row>
    <row r="6" spans="1:29" ht="5.25" customHeight="1" x14ac:dyDescent="0.15">
      <c r="A6" s="253"/>
      <c r="B6" s="253"/>
      <c r="C6" s="253"/>
      <c r="D6" s="253"/>
      <c r="E6" s="253"/>
      <c r="F6" s="253"/>
      <c r="G6" s="253"/>
      <c r="H6" s="253"/>
      <c r="I6" s="253"/>
      <c r="J6" s="253"/>
      <c r="K6" s="253"/>
      <c r="L6" s="253"/>
      <c r="M6" s="253"/>
      <c r="N6" s="253"/>
      <c r="O6" s="253"/>
      <c r="P6" s="253"/>
      <c r="Q6" s="240"/>
      <c r="R6" s="253"/>
      <c r="S6" s="253"/>
      <c r="T6" s="253"/>
      <c r="U6" s="253"/>
      <c r="V6" s="253"/>
      <c r="W6" s="253"/>
      <c r="X6" s="253"/>
      <c r="Y6" s="253"/>
      <c r="Z6" s="253"/>
      <c r="AA6" s="253"/>
      <c r="AB6" s="253"/>
      <c r="AC6" s="253"/>
    </row>
    <row r="7" spans="1:29" ht="17.100000000000001" customHeight="1" x14ac:dyDescent="0.15">
      <c r="A7" s="296" t="s">
        <v>0</v>
      </c>
      <c r="B7" s="297"/>
      <c r="C7" s="297"/>
      <c r="D7" s="298"/>
      <c r="E7" s="1025">
        <f>'1 在籍_専門'!$E$9</f>
        <v>0</v>
      </c>
      <c r="F7" s="1026"/>
      <c r="G7" s="1026"/>
      <c r="H7" s="1026"/>
      <c r="I7" s="1026"/>
      <c r="J7" s="1026"/>
      <c r="K7" s="1026"/>
      <c r="L7" s="1026"/>
      <c r="M7" s="1026"/>
      <c r="N7" s="1027"/>
      <c r="O7" s="296" t="s">
        <v>1</v>
      </c>
      <c r="P7" s="297"/>
      <c r="Q7" s="297"/>
      <c r="R7" s="1028">
        <f>'1 在籍_専門'!$R$9</f>
        <v>0</v>
      </c>
      <c r="S7" s="1026"/>
      <c r="T7" s="1026"/>
      <c r="U7" s="1026"/>
      <c r="V7" s="1026"/>
      <c r="W7" s="1026"/>
      <c r="X7" s="1026"/>
      <c r="Y7" s="1026"/>
      <c r="Z7" s="1026"/>
      <c r="AA7" s="1026"/>
      <c r="AB7" s="1026"/>
      <c r="AC7" s="1027"/>
    </row>
    <row r="8" spans="1:29" ht="17.100000000000001" customHeight="1" x14ac:dyDescent="0.15">
      <c r="A8" s="303" t="s">
        <v>2</v>
      </c>
      <c r="B8" s="304"/>
      <c r="C8" s="304"/>
      <c r="D8" s="304"/>
      <c r="E8" s="725">
        <f>'1 在籍_専門'!$E$10</f>
        <v>0</v>
      </c>
      <c r="F8" s="725"/>
      <c r="G8" s="725"/>
      <c r="H8" s="725"/>
      <c r="I8" s="725"/>
      <c r="J8" s="725"/>
      <c r="K8" s="725"/>
      <c r="L8" s="725"/>
      <c r="M8" s="725"/>
      <c r="N8" s="726"/>
      <c r="O8" s="296" t="s">
        <v>3</v>
      </c>
      <c r="P8" s="297"/>
      <c r="Q8" s="297"/>
      <c r="R8" s="1029">
        <f>'1 在籍_専門'!$R$10</f>
        <v>0</v>
      </c>
      <c r="S8" s="1030"/>
      <c r="T8" s="1030"/>
      <c r="U8" s="1030"/>
      <c r="V8" s="1030"/>
      <c r="W8" s="1030"/>
      <c r="X8" s="1030"/>
      <c r="Y8" s="1030"/>
      <c r="Z8" s="1030"/>
      <c r="AA8" s="1030"/>
      <c r="AB8" s="1030"/>
      <c r="AC8" s="1031"/>
    </row>
    <row r="9" spans="1:29" ht="12.75" customHeight="1" x14ac:dyDescent="0.15">
      <c r="A9" s="285" t="s">
        <v>6</v>
      </c>
      <c r="B9" s="285"/>
      <c r="C9" s="285"/>
      <c r="D9" s="285"/>
      <c r="E9" s="285"/>
      <c r="F9" s="285"/>
      <c r="G9" s="285"/>
      <c r="H9" s="285"/>
      <c r="I9" s="285"/>
      <c r="J9" s="285"/>
      <c r="K9" s="285"/>
      <c r="L9" s="285"/>
      <c r="M9" s="285"/>
      <c r="N9" s="285"/>
      <c r="O9" s="285"/>
      <c r="P9" s="285"/>
      <c r="Q9" s="285"/>
      <c r="R9" s="285"/>
      <c r="S9" s="285"/>
      <c r="T9" s="285"/>
      <c r="U9" s="285"/>
      <c r="V9" s="285"/>
      <c r="W9" s="285"/>
      <c r="X9" s="285"/>
      <c r="Y9" s="285"/>
      <c r="Z9" s="285"/>
      <c r="AA9" s="285"/>
      <c r="AB9" s="285"/>
      <c r="AC9" s="285"/>
    </row>
    <row r="10" spans="1:29" ht="6.75" customHeight="1" x14ac:dyDescent="0.15">
      <c r="A10" s="286"/>
      <c r="B10" s="286"/>
      <c r="C10" s="286"/>
      <c r="D10" s="286"/>
      <c r="E10" s="286"/>
      <c r="F10" s="286"/>
      <c r="G10" s="286"/>
      <c r="H10" s="286"/>
      <c r="I10" s="286"/>
      <c r="J10" s="286"/>
      <c r="K10" s="286"/>
      <c r="L10" s="286"/>
      <c r="M10" s="286"/>
      <c r="N10" s="286"/>
      <c r="O10" s="286"/>
      <c r="P10" s="286"/>
      <c r="Q10" s="286"/>
      <c r="R10" s="286"/>
      <c r="S10" s="286"/>
      <c r="T10" s="286"/>
      <c r="U10" s="286"/>
      <c r="V10" s="286"/>
      <c r="W10" s="286"/>
      <c r="X10" s="286"/>
      <c r="Y10" s="286"/>
      <c r="Z10" s="286"/>
      <c r="AA10" s="286"/>
      <c r="AB10" s="286"/>
      <c r="AC10" s="286"/>
    </row>
    <row r="11" spans="1:29" ht="12.95" customHeight="1" x14ac:dyDescent="0.15">
      <c r="A11" s="45" t="s">
        <v>159</v>
      </c>
      <c r="B11" s="284" t="s">
        <v>506</v>
      </c>
      <c r="C11" s="284"/>
      <c r="D11" s="284"/>
      <c r="E11" s="284"/>
      <c r="F11" s="284"/>
      <c r="G11" s="284"/>
      <c r="H11" s="284"/>
      <c r="I11" s="284"/>
      <c r="J11" s="284"/>
      <c r="K11" s="284"/>
      <c r="L11" s="284"/>
      <c r="M11" s="284"/>
      <c r="N11" s="284"/>
      <c r="O11" s="284"/>
      <c r="P11" s="284"/>
      <c r="Q11" s="284"/>
      <c r="R11" s="284"/>
      <c r="S11" s="284"/>
      <c r="T11" s="284"/>
      <c r="U11" s="284"/>
      <c r="V11" s="284"/>
      <c r="W11" s="284"/>
      <c r="X11" s="284"/>
      <c r="Y11" s="284"/>
      <c r="Z11" s="284"/>
      <c r="AA11" s="284"/>
      <c r="AB11" s="284"/>
      <c r="AC11" s="284"/>
    </row>
    <row r="12" spans="1:29" ht="14.25" customHeight="1" x14ac:dyDescent="0.15">
      <c r="A12" s="286" t="s">
        <v>7</v>
      </c>
      <c r="B12" s="286"/>
      <c r="C12" s="286"/>
      <c r="D12" s="286"/>
      <c r="E12" s="286"/>
      <c r="F12" s="286"/>
      <c r="G12" s="286"/>
      <c r="H12" s="286"/>
      <c r="I12" s="286"/>
      <c r="J12" s="286"/>
      <c r="K12" s="286"/>
      <c r="L12" s="286"/>
      <c r="M12" s="286"/>
      <c r="N12" s="286"/>
      <c r="O12" s="286"/>
      <c r="P12" s="286"/>
      <c r="Q12" s="286"/>
      <c r="R12" s="286"/>
      <c r="S12" s="286"/>
      <c r="T12" s="286"/>
      <c r="U12" s="286"/>
      <c r="V12" s="286"/>
      <c r="W12" s="286"/>
      <c r="X12" s="286"/>
      <c r="Y12" s="286"/>
      <c r="Z12" s="286"/>
      <c r="AA12" s="286"/>
      <c r="AB12" s="286"/>
      <c r="AC12" s="286"/>
    </row>
    <row r="13" spans="1:29" ht="11.25" customHeight="1" x14ac:dyDescent="0.15">
      <c r="A13" s="74" t="s">
        <v>979</v>
      </c>
      <c r="B13" s="74"/>
      <c r="C13" s="74"/>
      <c r="D13" s="74"/>
      <c r="E13" s="74"/>
      <c r="F13" s="74"/>
      <c r="G13" s="74"/>
      <c r="H13" s="74"/>
      <c r="I13" s="74"/>
      <c r="J13" s="74"/>
      <c r="K13" s="74"/>
      <c r="L13" s="74"/>
      <c r="M13" s="74"/>
      <c r="N13" s="74"/>
      <c r="O13" s="74"/>
      <c r="P13" s="74"/>
      <c r="Q13" s="74"/>
      <c r="R13" s="74"/>
      <c r="S13" s="74"/>
      <c r="T13" s="74"/>
      <c r="U13" s="74"/>
      <c r="V13" s="74"/>
      <c r="W13" s="74"/>
      <c r="X13" s="74"/>
      <c r="Y13" s="74"/>
      <c r="Z13" s="74"/>
      <c r="AA13" s="74"/>
      <c r="AB13" s="74"/>
      <c r="AC13" s="74"/>
    </row>
    <row r="14" spans="1:29" ht="9.75" customHeight="1" x14ac:dyDescent="0.15">
      <c r="A14" s="74"/>
      <c r="B14" s="74"/>
      <c r="C14" s="74"/>
      <c r="D14" s="74"/>
      <c r="E14" s="74"/>
      <c r="F14" s="74"/>
      <c r="G14" s="74"/>
      <c r="H14" s="74"/>
      <c r="I14" s="74"/>
      <c r="J14" s="74"/>
      <c r="K14" s="74"/>
      <c r="L14" s="74"/>
      <c r="M14" s="74"/>
      <c r="N14" s="74"/>
      <c r="O14" s="74"/>
      <c r="P14" s="74"/>
      <c r="Q14" s="74"/>
      <c r="R14" s="74"/>
      <c r="S14" s="74"/>
      <c r="T14" s="74"/>
      <c r="U14" s="74"/>
      <c r="V14" s="74"/>
      <c r="W14" s="74"/>
      <c r="X14" s="74"/>
      <c r="Y14" s="74"/>
      <c r="Z14" s="74"/>
      <c r="AA14" s="74"/>
      <c r="AB14" s="74"/>
      <c r="AC14" s="74"/>
    </row>
    <row r="15" spans="1:29" ht="24.75" customHeight="1" x14ac:dyDescent="0.15">
      <c r="A15" s="74"/>
      <c r="B15" s="74"/>
      <c r="C15" s="712" t="s">
        <v>852</v>
      </c>
      <c r="D15" s="713"/>
      <c r="E15" s="714"/>
      <c r="F15" s="715" t="s">
        <v>853</v>
      </c>
      <c r="G15" s="716"/>
      <c r="H15" s="716"/>
      <c r="I15" s="717"/>
      <c r="J15" s="718"/>
      <c r="K15" s="719"/>
      <c r="L15" s="719"/>
      <c r="M15" s="719"/>
      <c r="N15" s="719"/>
      <c r="O15" s="719"/>
      <c r="P15" s="719"/>
      <c r="Q15" s="719"/>
      <c r="R15" s="719"/>
      <c r="S15" s="719"/>
      <c r="T15" s="719"/>
      <c r="U15" s="719"/>
      <c r="V15" s="719"/>
      <c r="W15" s="720"/>
      <c r="X15" s="74"/>
      <c r="Y15" s="74"/>
      <c r="Z15" s="74"/>
      <c r="AA15" s="74"/>
      <c r="AB15" s="74"/>
      <c r="AC15" s="74"/>
    </row>
    <row r="16" spans="1:29" ht="6.4" customHeight="1" x14ac:dyDescent="0.15">
      <c r="A16" s="1"/>
      <c r="B16" s="1"/>
      <c r="C16" s="1"/>
      <c r="D16" s="1"/>
      <c r="E16" s="1"/>
      <c r="F16" s="1"/>
      <c r="G16" s="1"/>
      <c r="H16" s="1"/>
      <c r="I16" s="1"/>
      <c r="J16" s="1"/>
      <c r="K16" s="1"/>
      <c r="L16" s="1"/>
      <c r="M16" s="1"/>
      <c r="N16" s="1"/>
      <c r="O16" s="1"/>
      <c r="P16" s="1"/>
      <c r="Q16" s="28"/>
      <c r="R16" s="1"/>
      <c r="S16" s="1"/>
      <c r="T16" s="1"/>
      <c r="U16" s="1"/>
      <c r="V16" s="1"/>
      <c r="W16" s="1"/>
      <c r="X16" s="1"/>
      <c r="Y16" s="1"/>
      <c r="Z16" s="1"/>
      <c r="AA16" s="1"/>
      <c r="AB16" s="1"/>
      <c r="AC16" s="1"/>
    </row>
    <row r="17" spans="1:29" ht="9.75" customHeight="1" x14ac:dyDescent="0.15">
      <c r="A17" s="54"/>
      <c r="B17" s="50">
        <v>11</v>
      </c>
      <c r="C17" s="287" t="s">
        <v>4</v>
      </c>
      <c r="D17" s="287"/>
      <c r="E17" s="287"/>
      <c r="F17" s="288"/>
      <c r="G17" s="289" t="s">
        <v>5</v>
      </c>
      <c r="H17" s="290"/>
      <c r="I17" s="290"/>
      <c r="J17" s="290"/>
      <c r="K17" s="290"/>
      <c r="L17" s="290"/>
      <c r="M17" s="290"/>
      <c r="N17" s="291"/>
      <c r="P17" s="54"/>
      <c r="Q17" s="52">
        <v>51</v>
      </c>
      <c r="R17" s="292" t="s">
        <v>32</v>
      </c>
      <c r="S17" s="292"/>
      <c r="T17" s="292"/>
      <c r="U17" s="292"/>
      <c r="V17" s="293"/>
      <c r="W17" s="294" t="s">
        <v>38</v>
      </c>
      <c r="X17" s="292"/>
      <c r="Y17" s="292"/>
      <c r="Z17" s="292"/>
      <c r="AA17" s="292"/>
      <c r="AB17" s="292"/>
      <c r="AC17" s="295"/>
    </row>
    <row r="18" spans="1:29" ht="9.75" customHeight="1" x14ac:dyDescent="0.15">
      <c r="A18" s="55"/>
      <c r="B18" s="53">
        <v>12</v>
      </c>
      <c r="C18" s="310" t="s">
        <v>4</v>
      </c>
      <c r="D18" s="310"/>
      <c r="E18" s="310"/>
      <c r="F18" s="311"/>
      <c r="G18" s="312" t="s">
        <v>14</v>
      </c>
      <c r="H18" s="313"/>
      <c r="I18" s="313"/>
      <c r="J18" s="313"/>
      <c r="K18" s="313"/>
      <c r="L18" s="313"/>
      <c r="M18" s="313"/>
      <c r="N18" s="314"/>
      <c r="P18" s="55"/>
      <c r="Q18" s="53">
        <v>52</v>
      </c>
      <c r="R18" s="315" t="s">
        <v>377</v>
      </c>
      <c r="S18" s="315"/>
      <c r="T18" s="315"/>
      <c r="U18" s="315"/>
      <c r="V18" s="316"/>
      <c r="W18" s="317" t="s">
        <v>39</v>
      </c>
      <c r="X18" s="315"/>
      <c r="Y18" s="315"/>
      <c r="Z18" s="315"/>
      <c r="AA18" s="315"/>
      <c r="AB18" s="315"/>
      <c r="AC18" s="318"/>
    </row>
    <row r="19" spans="1:29" ht="9.75" customHeight="1" x14ac:dyDescent="0.15">
      <c r="A19" s="55"/>
      <c r="B19" s="53">
        <v>13</v>
      </c>
      <c r="C19" s="310" t="s">
        <v>4</v>
      </c>
      <c r="D19" s="310"/>
      <c r="E19" s="310"/>
      <c r="F19" s="311"/>
      <c r="G19" s="312" t="s">
        <v>15</v>
      </c>
      <c r="H19" s="313"/>
      <c r="I19" s="313"/>
      <c r="J19" s="313"/>
      <c r="K19" s="313"/>
      <c r="L19" s="313"/>
      <c r="M19" s="313"/>
      <c r="N19" s="314"/>
      <c r="P19" s="55"/>
      <c r="Q19" s="53">
        <v>53</v>
      </c>
      <c r="R19" s="315" t="s">
        <v>375</v>
      </c>
      <c r="S19" s="315"/>
      <c r="T19" s="315"/>
      <c r="U19" s="315"/>
      <c r="V19" s="316"/>
      <c r="W19" s="317" t="s">
        <v>40</v>
      </c>
      <c r="X19" s="315"/>
      <c r="Y19" s="315"/>
      <c r="Z19" s="315"/>
      <c r="AA19" s="315"/>
      <c r="AB19" s="315"/>
      <c r="AC19" s="318"/>
    </row>
    <row r="20" spans="1:29" ht="9.75" customHeight="1" x14ac:dyDescent="0.15">
      <c r="A20" s="55"/>
      <c r="B20" s="53">
        <v>14</v>
      </c>
      <c r="C20" s="310" t="s">
        <v>4</v>
      </c>
      <c r="D20" s="310"/>
      <c r="E20" s="310"/>
      <c r="F20" s="311"/>
      <c r="G20" s="312" t="s">
        <v>16</v>
      </c>
      <c r="H20" s="313"/>
      <c r="I20" s="313"/>
      <c r="J20" s="313"/>
      <c r="K20" s="313"/>
      <c r="L20" s="313"/>
      <c r="M20" s="313"/>
      <c r="N20" s="314"/>
      <c r="P20" s="55"/>
      <c r="Q20" s="53">
        <v>54</v>
      </c>
      <c r="R20" s="315" t="s">
        <v>375</v>
      </c>
      <c r="S20" s="315"/>
      <c r="T20" s="315"/>
      <c r="U20" s="315"/>
      <c r="V20" s="316"/>
      <c r="W20" s="317" t="s">
        <v>17</v>
      </c>
      <c r="X20" s="315"/>
      <c r="Y20" s="315"/>
      <c r="Z20" s="315"/>
      <c r="AA20" s="315"/>
      <c r="AB20" s="315"/>
      <c r="AC20" s="318"/>
    </row>
    <row r="21" spans="1:29" ht="9.75" customHeight="1" x14ac:dyDescent="0.15">
      <c r="A21" s="55"/>
      <c r="B21" s="53">
        <v>15</v>
      </c>
      <c r="C21" s="319" t="s">
        <v>4</v>
      </c>
      <c r="D21" s="320"/>
      <c r="E21" s="320"/>
      <c r="F21" s="321"/>
      <c r="G21" s="322" t="s">
        <v>378</v>
      </c>
      <c r="H21" s="320"/>
      <c r="I21" s="320"/>
      <c r="J21" s="320"/>
      <c r="K21" s="320"/>
      <c r="L21" s="320"/>
      <c r="M21" s="320"/>
      <c r="N21" s="323"/>
      <c r="P21" s="55"/>
      <c r="Q21" s="53">
        <v>61</v>
      </c>
      <c r="R21" s="315" t="s">
        <v>35</v>
      </c>
      <c r="S21" s="315"/>
      <c r="T21" s="315"/>
      <c r="U21" s="315"/>
      <c r="V21" s="316"/>
      <c r="W21" s="317" t="s">
        <v>41</v>
      </c>
      <c r="X21" s="315"/>
      <c r="Y21" s="315"/>
      <c r="Z21" s="315"/>
      <c r="AA21" s="315"/>
      <c r="AB21" s="315"/>
      <c r="AC21" s="318"/>
    </row>
    <row r="22" spans="1:29" ht="9.75" customHeight="1" x14ac:dyDescent="0.15">
      <c r="A22" s="55"/>
      <c r="B22" s="53">
        <v>16</v>
      </c>
      <c r="C22" s="310" t="s">
        <v>4</v>
      </c>
      <c r="D22" s="310"/>
      <c r="E22" s="310"/>
      <c r="F22" s="311"/>
      <c r="G22" s="312" t="s">
        <v>17</v>
      </c>
      <c r="H22" s="313"/>
      <c r="I22" s="313"/>
      <c r="J22" s="313"/>
      <c r="K22" s="313"/>
      <c r="L22" s="313"/>
      <c r="M22" s="313"/>
      <c r="N22" s="314"/>
      <c r="P22" s="55"/>
      <c r="Q22" s="53">
        <v>62</v>
      </c>
      <c r="R22" s="315" t="s">
        <v>35</v>
      </c>
      <c r="S22" s="315"/>
      <c r="T22" s="315"/>
      <c r="U22" s="315"/>
      <c r="V22" s="316"/>
      <c r="W22" s="317" t="s">
        <v>879</v>
      </c>
      <c r="X22" s="315"/>
      <c r="Y22" s="315"/>
      <c r="Z22" s="315"/>
      <c r="AA22" s="315"/>
      <c r="AB22" s="315"/>
      <c r="AC22" s="318"/>
    </row>
    <row r="23" spans="1:29" ht="9.75" customHeight="1" x14ac:dyDescent="0.15">
      <c r="A23" s="55"/>
      <c r="B23" s="53">
        <v>20</v>
      </c>
      <c r="C23" s="29" t="s">
        <v>18</v>
      </c>
      <c r="D23" s="29"/>
      <c r="E23" s="29"/>
      <c r="F23" s="30"/>
      <c r="G23" s="33" t="s">
        <v>19</v>
      </c>
      <c r="H23" s="29"/>
      <c r="I23" s="29"/>
      <c r="J23" s="29"/>
      <c r="K23" s="29"/>
      <c r="L23" s="29"/>
      <c r="M23" s="29"/>
      <c r="N23" s="34"/>
      <c r="P23" s="55"/>
      <c r="Q23" s="53">
        <v>63</v>
      </c>
      <c r="R23" s="315" t="s">
        <v>35</v>
      </c>
      <c r="S23" s="315"/>
      <c r="T23" s="315"/>
      <c r="U23" s="315"/>
      <c r="V23" s="316"/>
      <c r="W23" s="317" t="s">
        <v>42</v>
      </c>
      <c r="X23" s="315"/>
      <c r="Y23" s="315"/>
      <c r="Z23" s="315"/>
      <c r="AA23" s="315"/>
      <c r="AB23" s="315"/>
      <c r="AC23" s="318"/>
    </row>
    <row r="24" spans="1:29" ht="9.75" customHeight="1" x14ac:dyDescent="0.15">
      <c r="A24" s="55"/>
      <c r="B24" s="53">
        <v>31</v>
      </c>
      <c r="C24" s="29" t="s">
        <v>20</v>
      </c>
      <c r="D24" s="29"/>
      <c r="E24" s="29"/>
      <c r="F24" s="30"/>
      <c r="G24" s="33" t="s">
        <v>22</v>
      </c>
      <c r="H24" s="29"/>
      <c r="I24" s="29"/>
      <c r="J24" s="29"/>
      <c r="K24" s="29"/>
      <c r="L24" s="29"/>
      <c r="M24" s="29"/>
      <c r="N24" s="34"/>
      <c r="P24" s="55"/>
      <c r="Q24" s="53">
        <v>64</v>
      </c>
      <c r="R24" s="315" t="s">
        <v>35</v>
      </c>
      <c r="S24" s="315"/>
      <c r="T24" s="315"/>
      <c r="U24" s="315"/>
      <c r="V24" s="316"/>
      <c r="W24" s="317" t="s">
        <v>17</v>
      </c>
      <c r="X24" s="315"/>
      <c r="Y24" s="315"/>
      <c r="Z24" s="315"/>
      <c r="AA24" s="315"/>
      <c r="AB24" s="315"/>
      <c r="AC24" s="318"/>
    </row>
    <row r="25" spans="1:29" ht="9.75" customHeight="1" x14ac:dyDescent="0.15">
      <c r="A25" s="55"/>
      <c r="B25" s="53">
        <v>32</v>
      </c>
      <c r="C25" s="29" t="s">
        <v>20</v>
      </c>
      <c r="D25" s="29"/>
      <c r="E25" s="29"/>
      <c r="F25" s="30"/>
      <c r="G25" s="33" t="s">
        <v>23</v>
      </c>
      <c r="H25" s="29"/>
      <c r="I25" s="29"/>
      <c r="J25" s="29"/>
      <c r="K25" s="29"/>
      <c r="L25" s="29"/>
      <c r="M25" s="29"/>
      <c r="N25" s="34"/>
      <c r="P25" s="55"/>
      <c r="Q25" s="53">
        <v>70</v>
      </c>
      <c r="R25" s="315" t="s">
        <v>36</v>
      </c>
      <c r="S25" s="315"/>
      <c r="T25" s="315"/>
      <c r="U25" s="315"/>
      <c r="V25" s="316"/>
      <c r="W25" s="317"/>
      <c r="X25" s="315"/>
      <c r="Y25" s="315"/>
      <c r="Z25" s="315"/>
      <c r="AA25" s="315"/>
      <c r="AB25" s="315"/>
      <c r="AC25" s="318"/>
    </row>
    <row r="26" spans="1:29" ht="9.75" customHeight="1" x14ac:dyDescent="0.15">
      <c r="A26" s="55"/>
      <c r="B26" s="53">
        <v>33</v>
      </c>
      <c r="C26" s="29" t="s">
        <v>20</v>
      </c>
      <c r="D26" s="29"/>
      <c r="E26" s="29"/>
      <c r="F26" s="30"/>
      <c r="G26" s="33" t="s">
        <v>24</v>
      </c>
      <c r="H26" s="29"/>
      <c r="I26" s="29"/>
      <c r="J26" s="29"/>
      <c r="K26" s="29"/>
      <c r="L26" s="29"/>
      <c r="M26" s="29"/>
      <c r="N26" s="34"/>
      <c r="P26" s="55"/>
      <c r="Q26" s="53">
        <v>81</v>
      </c>
      <c r="R26" s="315" t="s">
        <v>37</v>
      </c>
      <c r="S26" s="315"/>
      <c r="T26" s="315"/>
      <c r="U26" s="315"/>
      <c r="V26" s="316"/>
      <c r="W26" s="317" t="s">
        <v>43</v>
      </c>
      <c r="X26" s="315"/>
      <c r="Y26" s="315"/>
      <c r="Z26" s="315"/>
      <c r="AA26" s="315"/>
      <c r="AB26" s="315"/>
      <c r="AC26" s="318"/>
    </row>
    <row r="27" spans="1:29" ht="9.75" customHeight="1" x14ac:dyDescent="0.15">
      <c r="A27" s="55"/>
      <c r="B27" s="53">
        <v>34</v>
      </c>
      <c r="C27" s="29" t="s">
        <v>20</v>
      </c>
      <c r="D27" s="29"/>
      <c r="E27" s="29"/>
      <c r="F27" s="30"/>
      <c r="G27" s="33" t="s">
        <v>25</v>
      </c>
      <c r="H27" s="29"/>
      <c r="I27" s="29"/>
      <c r="J27" s="29"/>
      <c r="K27" s="29"/>
      <c r="L27" s="29"/>
      <c r="M27" s="29"/>
      <c r="N27" s="34"/>
      <c r="P27" s="55"/>
      <c r="Q27" s="53">
        <v>82</v>
      </c>
      <c r="R27" s="315" t="s">
        <v>37</v>
      </c>
      <c r="S27" s="315"/>
      <c r="T27" s="315"/>
      <c r="U27" s="315"/>
      <c r="V27" s="316"/>
      <c r="W27" s="317" t="s">
        <v>44</v>
      </c>
      <c r="X27" s="315"/>
      <c r="Y27" s="315"/>
      <c r="Z27" s="315"/>
      <c r="AA27" s="315"/>
      <c r="AB27" s="315"/>
      <c r="AC27" s="318"/>
    </row>
    <row r="28" spans="1:29" ht="9.75" customHeight="1" x14ac:dyDescent="0.15">
      <c r="A28" s="17"/>
      <c r="B28" s="53">
        <v>35</v>
      </c>
      <c r="C28" s="29" t="s">
        <v>20</v>
      </c>
      <c r="D28" s="29"/>
      <c r="E28" s="29"/>
      <c r="F28" s="30"/>
      <c r="G28" s="33" t="s">
        <v>26</v>
      </c>
      <c r="H28" s="29"/>
      <c r="I28" s="29"/>
      <c r="J28" s="29"/>
      <c r="K28" s="29"/>
      <c r="L28" s="29"/>
      <c r="M28" s="29"/>
      <c r="N28" s="34"/>
      <c r="P28" s="17"/>
      <c r="Q28" s="59">
        <v>83</v>
      </c>
      <c r="R28" s="315" t="s">
        <v>37</v>
      </c>
      <c r="S28" s="315"/>
      <c r="T28" s="315"/>
      <c r="U28" s="315"/>
      <c r="V28" s="316"/>
      <c r="W28" s="317" t="s">
        <v>45</v>
      </c>
      <c r="X28" s="315"/>
      <c r="Y28" s="315"/>
      <c r="Z28" s="315"/>
      <c r="AA28" s="315"/>
      <c r="AB28" s="315"/>
      <c r="AC28" s="318"/>
    </row>
    <row r="29" spans="1:29" ht="9.75" customHeight="1" x14ac:dyDescent="0.15">
      <c r="A29" s="55"/>
      <c r="B29" s="53">
        <v>36</v>
      </c>
      <c r="C29" s="29" t="s">
        <v>20</v>
      </c>
      <c r="D29" s="29"/>
      <c r="E29" s="29"/>
      <c r="F29" s="30"/>
      <c r="G29" s="33" t="s">
        <v>27</v>
      </c>
      <c r="H29" s="29"/>
      <c r="I29" s="29"/>
      <c r="J29" s="29"/>
      <c r="K29" s="29"/>
      <c r="L29" s="29"/>
      <c r="M29" s="29"/>
      <c r="N29" s="34"/>
      <c r="P29" s="55"/>
      <c r="Q29" s="53">
        <v>84</v>
      </c>
      <c r="R29" s="315" t="s">
        <v>37</v>
      </c>
      <c r="S29" s="315"/>
      <c r="T29" s="315"/>
      <c r="U29" s="315"/>
      <c r="V29" s="316"/>
      <c r="W29" s="317" t="s">
        <v>46</v>
      </c>
      <c r="X29" s="315"/>
      <c r="Y29" s="315"/>
      <c r="Z29" s="315"/>
      <c r="AA29" s="315"/>
      <c r="AB29" s="315"/>
      <c r="AC29" s="318"/>
    </row>
    <row r="30" spans="1:29" ht="9.75" customHeight="1" x14ac:dyDescent="0.15">
      <c r="A30" s="55"/>
      <c r="B30" s="53">
        <v>37</v>
      </c>
      <c r="C30" s="29" t="s">
        <v>20</v>
      </c>
      <c r="D30" s="29"/>
      <c r="E30" s="29"/>
      <c r="F30" s="30"/>
      <c r="G30" s="33" t="s">
        <v>17</v>
      </c>
      <c r="H30" s="29"/>
      <c r="I30" s="29"/>
      <c r="J30" s="29"/>
      <c r="K30" s="29"/>
      <c r="L30" s="29"/>
      <c r="M30" s="29"/>
      <c r="N30" s="34"/>
      <c r="P30" s="55"/>
      <c r="Q30" s="53">
        <v>85</v>
      </c>
      <c r="R30" s="315" t="s">
        <v>37</v>
      </c>
      <c r="S30" s="315"/>
      <c r="T30" s="315"/>
      <c r="U30" s="315"/>
      <c r="V30" s="316"/>
      <c r="W30" s="317" t="s">
        <v>379</v>
      </c>
      <c r="X30" s="315"/>
      <c r="Y30" s="315"/>
      <c r="Z30" s="315"/>
      <c r="AA30" s="315"/>
      <c r="AB30" s="315"/>
      <c r="AC30" s="318"/>
    </row>
    <row r="31" spans="1:29" ht="9.75" customHeight="1" x14ac:dyDescent="0.15">
      <c r="A31" s="55"/>
      <c r="B31" s="53">
        <v>41</v>
      </c>
      <c r="C31" s="29" t="s">
        <v>21</v>
      </c>
      <c r="D31" s="29"/>
      <c r="E31" s="29"/>
      <c r="F31" s="30"/>
      <c r="G31" s="33" t="s">
        <v>29</v>
      </c>
      <c r="H31" s="29"/>
      <c r="I31" s="29"/>
      <c r="J31" s="29"/>
      <c r="K31" s="29"/>
      <c r="L31" s="29"/>
      <c r="M31" s="29"/>
      <c r="N31" s="34"/>
      <c r="P31" s="55"/>
      <c r="Q31" s="53">
        <v>86</v>
      </c>
      <c r="R31" s="315" t="s">
        <v>37</v>
      </c>
      <c r="S31" s="315"/>
      <c r="T31" s="315"/>
      <c r="U31" s="315"/>
      <c r="V31" s="316"/>
      <c r="W31" s="317" t="s">
        <v>48</v>
      </c>
      <c r="X31" s="315"/>
      <c r="Y31" s="315"/>
      <c r="Z31" s="315"/>
      <c r="AA31" s="315"/>
      <c r="AB31" s="315"/>
      <c r="AC31" s="318"/>
    </row>
    <row r="32" spans="1:29" ht="9.75" customHeight="1" x14ac:dyDescent="0.15">
      <c r="A32" s="55"/>
      <c r="B32" s="53">
        <v>42</v>
      </c>
      <c r="C32" s="29" t="s">
        <v>21</v>
      </c>
      <c r="D32" s="29"/>
      <c r="E32" s="29"/>
      <c r="F32" s="30"/>
      <c r="G32" s="33" t="s">
        <v>30</v>
      </c>
      <c r="H32" s="29"/>
      <c r="I32" s="29"/>
      <c r="J32" s="29"/>
      <c r="K32" s="29"/>
      <c r="L32" s="29"/>
      <c r="M32" s="29"/>
      <c r="N32" s="34"/>
      <c r="P32" s="55"/>
      <c r="Q32" s="53">
        <v>88</v>
      </c>
      <c r="R32" s="315" t="s">
        <v>37</v>
      </c>
      <c r="S32" s="315"/>
      <c r="T32" s="315"/>
      <c r="U32" s="315"/>
      <c r="V32" s="316"/>
      <c r="W32" s="317" t="s">
        <v>49</v>
      </c>
      <c r="X32" s="315"/>
      <c r="Y32" s="315"/>
      <c r="Z32" s="315"/>
      <c r="AA32" s="315"/>
      <c r="AB32" s="315"/>
      <c r="AC32" s="318"/>
    </row>
    <row r="33" spans="1:31" ht="9.75" customHeight="1" x14ac:dyDescent="0.15">
      <c r="A33" s="55"/>
      <c r="B33" s="53">
        <v>43</v>
      </c>
      <c r="C33" s="29" t="s">
        <v>21</v>
      </c>
      <c r="D33" s="29"/>
      <c r="E33" s="29"/>
      <c r="F33" s="30"/>
      <c r="G33" s="33" t="s">
        <v>31</v>
      </c>
      <c r="H33" s="29"/>
      <c r="I33" s="29"/>
      <c r="J33" s="29"/>
      <c r="K33" s="29"/>
      <c r="L33" s="29"/>
      <c r="M33" s="29"/>
      <c r="N33" s="34"/>
      <c r="P33" s="55"/>
      <c r="Q33" s="53">
        <v>89</v>
      </c>
      <c r="R33" s="315" t="s">
        <v>37</v>
      </c>
      <c r="S33" s="315"/>
      <c r="T33" s="315"/>
      <c r="U33" s="315"/>
      <c r="V33" s="316"/>
      <c r="W33" s="317" t="s">
        <v>17</v>
      </c>
      <c r="X33" s="315"/>
      <c r="Y33" s="315"/>
      <c r="Z33" s="315"/>
      <c r="AA33" s="315"/>
      <c r="AB33" s="315"/>
      <c r="AC33" s="318"/>
    </row>
    <row r="34" spans="1:31" ht="9.75" customHeight="1" x14ac:dyDescent="0.15">
      <c r="A34" s="213"/>
      <c r="B34" s="28">
        <v>44</v>
      </c>
      <c r="C34" s="214" t="s">
        <v>21</v>
      </c>
      <c r="D34" s="214"/>
      <c r="E34" s="214"/>
      <c r="F34" s="215"/>
      <c r="G34" s="216" t="s">
        <v>877</v>
      </c>
      <c r="H34" s="214"/>
      <c r="I34" s="214"/>
      <c r="J34" s="214"/>
      <c r="K34" s="214"/>
      <c r="L34" s="214"/>
      <c r="M34" s="214"/>
      <c r="N34" s="217"/>
      <c r="P34" s="213"/>
      <c r="Q34" s="218">
        <v>91</v>
      </c>
      <c r="R34" s="223" t="s">
        <v>37</v>
      </c>
      <c r="S34" s="223"/>
      <c r="T34" s="223"/>
      <c r="U34" s="223"/>
      <c r="V34" s="224"/>
      <c r="W34" s="225" t="s">
        <v>50</v>
      </c>
      <c r="X34" s="223"/>
      <c r="Y34" s="223"/>
      <c r="Z34" s="223"/>
      <c r="AA34" s="223"/>
      <c r="AB34" s="223"/>
      <c r="AC34" s="226"/>
    </row>
    <row r="35" spans="1:31" ht="9.75" customHeight="1" x14ac:dyDescent="0.15">
      <c r="A35" s="56"/>
      <c r="B35" s="51">
        <v>45</v>
      </c>
      <c r="C35" s="31" t="s">
        <v>21</v>
      </c>
      <c r="D35" s="31"/>
      <c r="E35" s="31"/>
      <c r="F35" s="32"/>
      <c r="G35" s="35" t="s">
        <v>17</v>
      </c>
      <c r="H35" s="31"/>
      <c r="I35" s="31"/>
      <c r="J35" s="31"/>
      <c r="K35" s="31"/>
      <c r="L35" s="31"/>
      <c r="M35" s="31"/>
      <c r="N35" s="36"/>
      <c r="P35" s="56"/>
      <c r="Q35" s="57"/>
      <c r="R35" s="324"/>
      <c r="S35" s="324"/>
      <c r="T35" s="324"/>
      <c r="U35" s="324"/>
      <c r="V35" s="325"/>
      <c r="W35" s="326"/>
      <c r="X35" s="324"/>
      <c r="Y35" s="324"/>
      <c r="Z35" s="324"/>
      <c r="AA35" s="324"/>
      <c r="AB35" s="324"/>
      <c r="AC35" s="327"/>
    </row>
    <row r="36" spans="1:31" ht="11.25" customHeight="1" x14ac:dyDescent="0.15">
      <c r="A36" s="1014" t="s">
        <v>884</v>
      </c>
      <c r="B36" s="1014"/>
      <c r="C36" s="1014"/>
      <c r="D36" s="1014"/>
      <c r="E36" s="1014"/>
      <c r="F36" s="1014"/>
      <c r="G36" s="1014"/>
      <c r="H36" s="1014"/>
      <c r="I36" s="1014"/>
      <c r="J36" s="1014"/>
      <c r="K36" s="1014"/>
      <c r="L36" s="1014"/>
      <c r="M36" s="1014"/>
      <c r="N36" s="1014"/>
      <c r="O36" s="1014"/>
      <c r="P36" s="1014"/>
      <c r="Q36" s="1014"/>
      <c r="R36" s="1014"/>
      <c r="S36" s="1014"/>
      <c r="T36" s="1014"/>
      <c r="U36" s="1014"/>
      <c r="V36" s="1014"/>
      <c r="W36" s="1014"/>
      <c r="X36" s="1014"/>
      <c r="Y36" s="1014"/>
      <c r="Z36" s="1014"/>
      <c r="AA36" s="1014"/>
      <c r="AB36" s="1014"/>
      <c r="AC36" s="1014"/>
    </row>
    <row r="37" spans="1:31" ht="10.5" customHeight="1" x14ac:dyDescent="0.15">
      <c r="A37" s="1014" t="s">
        <v>885</v>
      </c>
      <c r="B37" s="1014"/>
      <c r="C37" s="1014"/>
      <c r="D37" s="1014"/>
      <c r="E37" s="1014"/>
      <c r="F37" s="1014"/>
      <c r="G37" s="1014"/>
      <c r="H37" s="1014"/>
      <c r="I37" s="1014"/>
      <c r="J37" s="1014"/>
      <c r="K37" s="1014"/>
      <c r="L37" s="1014"/>
      <c r="M37" s="1014"/>
      <c r="N37" s="1014"/>
      <c r="O37" s="1014"/>
      <c r="P37" s="1014"/>
      <c r="Q37" s="1014"/>
      <c r="R37" s="1014"/>
      <c r="S37" s="1014"/>
      <c r="T37" s="1014"/>
      <c r="U37" s="1014"/>
      <c r="V37" s="1014"/>
      <c r="W37" s="1014"/>
      <c r="X37" s="1014"/>
      <c r="Y37" s="1014"/>
      <c r="Z37" s="1014"/>
      <c r="AA37" s="1014"/>
      <c r="AB37" s="1014"/>
      <c r="AC37" s="1014"/>
    </row>
    <row r="38" spans="1:31" ht="9" customHeight="1" x14ac:dyDescent="0.15">
      <c r="A38" s="221"/>
      <c r="B38" s="221"/>
      <c r="C38" s="221"/>
      <c r="D38" s="221"/>
      <c r="E38" s="221"/>
      <c r="F38" s="221"/>
      <c r="G38" s="221"/>
      <c r="H38" s="221"/>
      <c r="I38" s="221"/>
      <c r="J38" s="221"/>
      <c r="K38" s="221"/>
      <c r="L38" s="221"/>
      <c r="M38" s="221"/>
      <c r="N38" s="221"/>
      <c r="O38" s="221"/>
      <c r="P38" s="221"/>
      <c r="Q38" s="221"/>
      <c r="R38" s="221"/>
      <c r="S38" s="221"/>
      <c r="T38" s="221"/>
      <c r="U38" s="221"/>
      <c r="V38" s="221"/>
      <c r="W38" s="221"/>
      <c r="X38" s="221"/>
      <c r="Y38" s="221"/>
      <c r="Z38" s="221"/>
      <c r="AA38" s="221"/>
      <c r="AB38" s="221"/>
      <c r="AC38" s="221"/>
    </row>
    <row r="39" spans="1:31" ht="12" customHeight="1" x14ac:dyDescent="0.15">
      <c r="A39" s="28"/>
      <c r="B39" s="1129" t="s">
        <v>216</v>
      </c>
      <c r="C39" s="1129"/>
      <c r="D39" s="1129"/>
      <c r="E39" s="1129"/>
      <c r="F39" s="1129"/>
      <c r="G39" s="1129"/>
      <c r="H39" s="1129"/>
      <c r="I39" s="1129"/>
      <c r="J39" s="1129"/>
      <c r="K39" s="1129"/>
      <c r="L39" s="1129"/>
      <c r="M39" s="1129"/>
      <c r="N39" s="1129"/>
      <c r="O39" s="1129"/>
      <c r="P39" s="1129"/>
      <c r="Q39" s="1129"/>
      <c r="R39" s="1129"/>
      <c r="S39" s="1129"/>
      <c r="T39" s="1129"/>
      <c r="U39" s="1129"/>
      <c r="V39" s="1129"/>
      <c r="W39" s="1129"/>
      <c r="X39" s="1129"/>
      <c r="Y39" s="1129"/>
      <c r="Z39" s="1129"/>
      <c r="AA39" s="1129"/>
      <c r="AB39" s="1129"/>
      <c r="AC39" s="1129"/>
    </row>
    <row r="40" spans="1:31" s="47" customFormat="1" ht="12.75" customHeight="1" x14ac:dyDescent="0.15">
      <c r="B40" s="9">
        <v>1</v>
      </c>
      <c r="C40" s="134" t="s">
        <v>380</v>
      </c>
      <c r="D40" s="86"/>
      <c r="E40" s="86"/>
      <c r="F40" s="86"/>
      <c r="G40" s="86"/>
      <c r="H40" s="86"/>
      <c r="I40" s="86"/>
      <c r="J40" s="86"/>
      <c r="K40" s="86"/>
      <c r="L40" s="86"/>
      <c r="M40" s="86"/>
      <c r="N40" s="86"/>
      <c r="O40" s="86"/>
      <c r="P40" s="86"/>
      <c r="Q40" s="86"/>
      <c r="R40" s="86"/>
      <c r="S40" s="86"/>
      <c r="T40" s="86"/>
      <c r="U40" s="86"/>
      <c r="V40" s="86"/>
      <c r="W40" s="86"/>
      <c r="AE40" s="61"/>
    </row>
    <row r="41" spans="1:31" s="47" customFormat="1" ht="4.5" customHeight="1" x14ac:dyDescent="0.15">
      <c r="Q41" s="48"/>
      <c r="AE41" s="61"/>
    </row>
    <row r="42" spans="1:31" s="47" customFormat="1" ht="13.5" customHeight="1" x14ac:dyDescent="0.15">
      <c r="B42" s="133"/>
      <c r="C42" s="135"/>
      <c r="D42" s="137" t="s">
        <v>381</v>
      </c>
      <c r="E42" s="137"/>
      <c r="F42" s="137"/>
      <c r="G42" s="137"/>
      <c r="H42" s="137" t="s">
        <v>444</v>
      </c>
      <c r="I42" s="9">
        <v>2</v>
      </c>
      <c r="J42" s="137" t="s">
        <v>445</v>
      </c>
      <c r="K42" s="137"/>
      <c r="L42" s="137"/>
      <c r="M42" s="135"/>
      <c r="N42" s="137"/>
      <c r="O42" s="137"/>
      <c r="P42" s="137"/>
      <c r="Q42" s="138"/>
      <c r="R42" s="133"/>
      <c r="S42" s="133"/>
      <c r="T42" s="135"/>
      <c r="U42" s="137" t="s">
        <v>382</v>
      </c>
      <c r="V42" s="137"/>
      <c r="W42" s="137"/>
      <c r="X42" s="138"/>
      <c r="AB42" s="202"/>
      <c r="AE42" s="61"/>
    </row>
    <row r="43" spans="1:31" s="47" customFormat="1" ht="4.5" customHeight="1" x14ac:dyDescent="0.15">
      <c r="B43" s="133"/>
      <c r="C43" s="137"/>
      <c r="D43" s="137"/>
      <c r="E43" s="137"/>
      <c r="F43" s="137"/>
      <c r="G43" s="137"/>
      <c r="H43" s="137"/>
      <c r="I43" s="137"/>
      <c r="J43" s="137"/>
      <c r="K43" s="137"/>
      <c r="L43" s="137"/>
      <c r="M43" s="137"/>
      <c r="N43" s="137"/>
      <c r="O43" s="137"/>
      <c r="P43" s="137"/>
      <c r="Q43" s="138"/>
      <c r="R43" s="133"/>
      <c r="S43" s="133"/>
      <c r="AE43" s="61"/>
    </row>
    <row r="44" spans="1:31" s="47" customFormat="1" ht="8.25" customHeight="1" x14ac:dyDescent="0.15">
      <c r="B44" s="133"/>
      <c r="C44" s="137"/>
      <c r="D44" s="137"/>
      <c r="E44" s="137"/>
      <c r="F44" s="137"/>
      <c r="G44" s="137"/>
      <c r="H44" s="137"/>
      <c r="I44" s="137"/>
      <c r="J44" s="137"/>
      <c r="K44" s="137"/>
      <c r="L44" s="137"/>
      <c r="M44" s="137"/>
      <c r="N44" s="137"/>
      <c r="O44" s="137"/>
      <c r="P44" s="137"/>
      <c r="Q44" s="138"/>
      <c r="R44" s="133"/>
      <c r="S44" s="133"/>
      <c r="AE44" s="61"/>
    </row>
    <row r="45" spans="1:31" s="47" customFormat="1" ht="12.75" customHeight="1" x14ac:dyDescent="0.15">
      <c r="B45" s="9">
        <v>2</v>
      </c>
      <c r="C45" s="134" t="s">
        <v>352</v>
      </c>
      <c r="D45" s="134"/>
      <c r="E45" s="134"/>
      <c r="F45" s="134"/>
      <c r="G45" s="134"/>
      <c r="H45" s="134"/>
      <c r="I45" s="134"/>
      <c r="J45" s="134"/>
      <c r="K45" s="134"/>
      <c r="L45" s="134"/>
      <c r="M45" s="134"/>
      <c r="N45" s="134"/>
      <c r="O45" s="134"/>
      <c r="P45" s="134"/>
      <c r="Q45" s="134"/>
      <c r="R45" s="134"/>
      <c r="S45" s="134"/>
      <c r="T45" s="139"/>
      <c r="U45" s="140"/>
      <c r="V45" s="140"/>
      <c r="W45" s="140"/>
      <c r="X45" s="140"/>
      <c r="Y45" s="140"/>
      <c r="Z45" s="140"/>
      <c r="AA45" s="140"/>
      <c r="AB45" s="140"/>
      <c r="AE45" s="61"/>
    </row>
    <row r="46" spans="1:31" s="47" customFormat="1" ht="4.5" customHeight="1" x14ac:dyDescent="0.15">
      <c r="C46" s="140"/>
      <c r="D46" s="140"/>
      <c r="E46" s="140"/>
      <c r="F46" s="140"/>
      <c r="G46" s="140"/>
      <c r="H46" s="140"/>
      <c r="I46" s="140"/>
      <c r="J46" s="140"/>
      <c r="K46" s="140"/>
      <c r="L46" s="140"/>
      <c r="M46" s="140"/>
      <c r="N46" s="140"/>
      <c r="O46" s="140"/>
      <c r="P46" s="140"/>
      <c r="Q46" s="141"/>
      <c r="R46" s="140"/>
      <c r="S46" s="140"/>
      <c r="T46" s="140"/>
      <c r="U46" s="140"/>
      <c r="V46" s="140"/>
      <c r="W46" s="140"/>
      <c r="X46" s="140"/>
      <c r="Y46" s="140"/>
      <c r="Z46" s="140"/>
      <c r="AA46" s="140"/>
      <c r="AB46" s="140"/>
      <c r="AE46" s="61"/>
    </row>
    <row r="47" spans="1:31" s="69" customFormat="1" ht="14.25" customHeight="1" x14ac:dyDescent="0.15">
      <c r="C47" s="143"/>
      <c r="D47" s="1130" t="s">
        <v>383</v>
      </c>
      <c r="E47" s="1130"/>
      <c r="F47" s="1130"/>
      <c r="G47" s="136"/>
      <c r="H47" s="136"/>
      <c r="I47" s="136"/>
      <c r="J47" s="143"/>
      <c r="K47" s="1130" t="s">
        <v>384</v>
      </c>
      <c r="L47" s="1130"/>
      <c r="M47" s="1130"/>
      <c r="N47" s="136"/>
      <c r="O47" s="136"/>
      <c r="P47" s="136"/>
      <c r="Q47" s="143"/>
      <c r="R47" s="136" t="s">
        <v>385</v>
      </c>
      <c r="S47" s="136"/>
      <c r="T47" s="136"/>
      <c r="U47" s="136"/>
      <c r="V47" s="136"/>
      <c r="W47" s="136"/>
      <c r="X47" s="143"/>
      <c r="Y47" s="136" t="s">
        <v>386</v>
      </c>
      <c r="Z47" s="136"/>
      <c r="AA47" s="136"/>
      <c r="AB47" s="142"/>
      <c r="AE47" s="70"/>
    </row>
    <row r="48" spans="1:31" s="47" customFormat="1" ht="9.75" customHeight="1" x14ac:dyDescent="0.15">
      <c r="C48" s="140"/>
      <c r="D48" s="140"/>
      <c r="E48" s="140"/>
      <c r="F48" s="140"/>
      <c r="G48" s="140"/>
      <c r="H48" s="140"/>
      <c r="I48" s="140"/>
      <c r="J48" s="140"/>
      <c r="K48" s="140"/>
      <c r="L48" s="140"/>
      <c r="M48" s="140"/>
      <c r="N48" s="140"/>
      <c r="O48" s="140"/>
      <c r="P48" s="140"/>
      <c r="Q48" s="141"/>
      <c r="R48" s="140"/>
      <c r="S48" s="140"/>
      <c r="T48" s="140"/>
      <c r="U48" s="140"/>
      <c r="V48" s="140"/>
      <c r="W48" s="140"/>
      <c r="X48" s="140"/>
      <c r="Y48" s="140"/>
      <c r="Z48" s="140"/>
      <c r="AA48" s="140"/>
      <c r="AB48" s="140"/>
      <c r="AE48" s="61"/>
    </row>
    <row r="49" spans="2:32" s="47" customFormat="1" ht="12.75" customHeight="1" x14ac:dyDescent="0.15">
      <c r="B49" s="9">
        <v>3</v>
      </c>
      <c r="C49" s="134" t="s">
        <v>353</v>
      </c>
      <c r="D49" s="139"/>
      <c r="E49" s="139"/>
      <c r="F49" s="139"/>
      <c r="G49" s="139"/>
      <c r="H49" s="139"/>
      <c r="I49" s="139"/>
      <c r="J49" s="139"/>
      <c r="K49" s="139"/>
      <c r="L49" s="139"/>
      <c r="M49" s="139"/>
      <c r="N49" s="139"/>
      <c r="O49" s="139"/>
      <c r="P49" s="139"/>
      <c r="Q49" s="139"/>
      <c r="R49" s="139"/>
      <c r="S49" s="139"/>
      <c r="T49" s="139"/>
      <c r="U49" s="139"/>
      <c r="V49" s="139"/>
      <c r="W49" s="139"/>
      <c r="X49" s="139"/>
      <c r="Y49" s="139"/>
      <c r="Z49" s="139"/>
      <c r="AA49" s="139"/>
      <c r="AB49" s="139"/>
      <c r="AC49" s="86"/>
      <c r="AE49" s="61"/>
    </row>
    <row r="50" spans="2:32" s="47" customFormat="1" ht="4.5" customHeight="1" x14ac:dyDescent="0.15">
      <c r="B50" s="68"/>
      <c r="C50" s="68"/>
      <c r="D50" s="68"/>
      <c r="E50" s="68"/>
      <c r="F50" s="144"/>
      <c r="G50" s="144"/>
      <c r="H50" s="144"/>
      <c r="I50" s="145"/>
      <c r="J50" s="133"/>
      <c r="K50" s="133"/>
      <c r="L50" s="133"/>
      <c r="M50" s="145"/>
      <c r="N50" s="145"/>
      <c r="O50" s="145"/>
      <c r="P50" s="145"/>
      <c r="Q50" s="145"/>
      <c r="R50" s="145"/>
      <c r="S50" s="144"/>
      <c r="T50" s="144"/>
      <c r="U50" s="144"/>
      <c r="V50" s="145"/>
      <c r="W50" s="133"/>
      <c r="X50" s="133"/>
      <c r="Y50" s="133"/>
      <c r="Z50" s="145"/>
      <c r="AA50" s="145"/>
      <c r="AB50" s="145"/>
      <c r="AC50" s="145"/>
      <c r="AE50" s="61"/>
    </row>
    <row r="51" spans="2:32" s="47" customFormat="1" ht="19.5" customHeight="1" x14ac:dyDescent="0.15">
      <c r="B51" s="69"/>
      <c r="C51" s="1138"/>
      <c r="D51" s="1139"/>
      <c r="E51" s="1140"/>
      <c r="F51" s="1177" t="s">
        <v>424</v>
      </c>
      <c r="G51" s="1178"/>
      <c r="H51" s="1178"/>
      <c r="I51" s="1178"/>
      <c r="J51" s="1178"/>
      <c r="K51" s="1179"/>
      <c r="L51" s="1155" t="s">
        <v>425</v>
      </c>
      <c r="M51" s="1156"/>
      <c r="N51" s="1156"/>
      <c r="O51" s="1156"/>
      <c r="P51" s="1156"/>
      <c r="Q51" s="1157"/>
      <c r="R51" s="1155" t="s">
        <v>426</v>
      </c>
      <c r="S51" s="1156"/>
      <c r="T51" s="1156"/>
      <c r="U51" s="1156"/>
      <c r="V51" s="1156"/>
      <c r="W51" s="1157"/>
      <c r="X51" s="1155" t="s">
        <v>427</v>
      </c>
      <c r="Y51" s="1156"/>
      <c r="Z51" s="1156"/>
      <c r="AA51" s="1156"/>
      <c r="AB51" s="1156"/>
      <c r="AC51" s="1157"/>
      <c r="AF51" s="61"/>
    </row>
    <row r="52" spans="2:32" s="47" customFormat="1" ht="19.5" customHeight="1" x14ac:dyDescent="0.15">
      <c r="B52" s="69"/>
      <c r="C52" s="1141"/>
      <c r="D52" s="1142"/>
      <c r="E52" s="1143"/>
      <c r="F52" s="1147" t="s">
        <v>422</v>
      </c>
      <c r="G52" s="1145"/>
      <c r="H52" s="1145"/>
      <c r="I52" s="1145" t="s">
        <v>423</v>
      </c>
      <c r="J52" s="1145"/>
      <c r="K52" s="1146"/>
      <c r="L52" s="1144" t="s">
        <v>422</v>
      </c>
      <c r="M52" s="1145"/>
      <c r="N52" s="1145"/>
      <c r="O52" s="1145" t="s">
        <v>423</v>
      </c>
      <c r="P52" s="1145"/>
      <c r="Q52" s="1146"/>
      <c r="R52" s="1144" t="s">
        <v>422</v>
      </c>
      <c r="S52" s="1145"/>
      <c r="T52" s="1145"/>
      <c r="U52" s="1145" t="s">
        <v>423</v>
      </c>
      <c r="V52" s="1145"/>
      <c r="W52" s="1146"/>
      <c r="X52" s="1144" t="s">
        <v>422</v>
      </c>
      <c r="Y52" s="1145"/>
      <c r="Z52" s="1145"/>
      <c r="AA52" s="1174" t="s">
        <v>423</v>
      </c>
      <c r="AB52" s="1175"/>
      <c r="AC52" s="1176"/>
      <c r="AF52" s="61"/>
    </row>
    <row r="53" spans="2:32" s="47" customFormat="1" ht="19.5" customHeight="1" x14ac:dyDescent="0.15">
      <c r="B53" s="69"/>
      <c r="C53" s="1158" t="s">
        <v>417</v>
      </c>
      <c r="D53" s="1159"/>
      <c r="E53" s="1160"/>
      <c r="F53" s="1131" t="s">
        <v>428</v>
      </c>
      <c r="G53" s="1132"/>
      <c r="H53" s="1132"/>
      <c r="I53" s="1132" t="s">
        <v>429</v>
      </c>
      <c r="J53" s="1132"/>
      <c r="K53" s="1150"/>
      <c r="L53" s="1161" t="s">
        <v>430</v>
      </c>
      <c r="M53" s="1132"/>
      <c r="N53" s="1132"/>
      <c r="O53" s="1132" t="s">
        <v>431</v>
      </c>
      <c r="P53" s="1132"/>
      <c r="Q53" s="1162"/>
      <c r="R53" s="1131" t="s">
        <v>429</v>
      </c>
      <c r="S53" s="1132"/>
      <c r="T53" s="1132"/>
      <c r="U53" s="1132" t="s">
        <v>432</v>
      </c>
      <c r="V53" s="1132"/>
      <c r="W53" s="1150"/>
      <c r="X53" s="1161" t="s">
        <v>434</v>
      </c>
      <c r="Y53" s="1132"/>
      <c r="Z53" s="1132"/>
      <c r="AA53" s="1132" t="s">
        <v>433</v>
      </c>
      <c r="AB53" s="1132"/>
      <c r="AC53" s="1150"/>
      <c r="AF53" s="61"/>
    </row>
    <row r="54" spans="2:32" s="47" customFormat="1" ht="19.5" customHeight="1" x14ac:dyDescent="0.15">
      <c r="B54" s="69"/>
      <c r="C54" s="1135" t="s">
        <v>418</v>
      </c>
      <c r="D54" s="1136"/>
      <c r="E54" s="1137"/>
      <c r="F54" s="1133"/>
      <c r="G54" s="1134"/>
      <c r="H54" s="1134"/>
      <c r="I54" s="1148"/>
      <c r="J54" s="1148"/>
      <c r="K54" s="1149"/>
      <c r="L54" s="1183" t="s">
        <v>429</v>
      </c>
      <c r="M54" s="1151"/>
      <c r="N54" s="1151"/>
      <c r="O54" s="1151" t="s">
        <v>431</v>
      </c>
      <c r="P54" s="1151"/>
      <c r="Q54" s="1187"/>
      <c r="R54" s="1153" t="s">
        <v>431</v>
      </c>
      <c r="S54" s="1151"/>
      <c r="T54" s="1151"/>
      <c r="U54" s="1151" t="s">
        <v>431</v>
      </c>
      <c r="V54" s="1151"/>
      <c r="W54" s="1152"/>
      <c r="X54" s="1183" t="s">
        <v>430</v>
      </c>
      <c r="Y54" s="1151"/>
      <c r="Z54" s="1151"/>
      <c r="AA54" s="1151" t="s">
        <v>431</v>
      </c>
      <c r="AB54" s="1151"/>
      <c r="AC54" s="1152"/>
      <c r="AF54" s="61"/>
    </row>
    <row r="55" spans="2:32" s="47" customFormat="1" ht="19.5" customHeight="1" x14ac:dyDescent="0.15">
      <c r="B55" s="69"/>
      <c r="C55" s="1135" t="s">
        <v>419</v>
      </c>
      <c r="D55" s="1136"/>
      <c r="E55" s="1137"/>
      <c r="F55" s="1163"/>
      <c r="G55" s="1148"/>
      <c r="H55" s="1148"/>
      <c r="I55" s="1148"/>
      <c r="J55" s="1148"/>
      <c r="K55" s="1149"/>
      <c r="L55" s="1184"/>
      <c r="M55" s="1148"/>
      <c r="N55" s="1148"/>
      <c r="O55" s="1148"/>
      <c r="P55" s="1148"/>
      <c r="Q55" s="1188"/>
      <c r="R55" s="1153" t="s">
        <v>431</v>
      </c>
      <c r="S55" s="1151"/>
      <c r="T55" s="1151"/>
      <c r="U55" s="1151" t="s">
        <v>431</v>
      </c>
      <c r="V55" s="1151"/>
      <c r="W55" s="1152"/>
      <c r="X55" s="1183" t="s">
        <v>431</v>
      </c>
      <c r="Y55" s="1151"/>
      <c r="Z55" s="1151"/>
      <c r="AA55" s="1151" t="s">
        <v>431</v>
      </c>
      <c r="AB55" s="1151"/>
      <c r="AC55" s="1152"/>
      <c r="AF55" s="61"/>
    </row>
    <row r="56" spans="2:32" s="47" customFormat="1" ht="19.5" customHeight="1" x14ac:dyDescent="0.15">
      <c r="B56" s="69"/>
      <c r="C56" s="1168" t="s">
        <v>420</v>
      </c>
      <c r="D56" s="1169"/>
      <c r="E56" s="1170"/>
      <c r="F56" s="1164"/>
      <c r="G56" s="1165"/>
      <c r="H56" s="1165"/>
      <c r="I56" s="1165"/>
      <c r="J56" s="1165"/>
      <c r="K56" s="1180"/>
      <c r="L56" s="1185"/>
      <c r="M56" s="1165"/>
      <c r="N56" s="1165"/>
      <c r="O56" s="1165"/>
      <c r="P56" s="1165"/>
      <c r="Q56" s="1189"/>
      <c r="R56" s="1164"/>
      <c r="S56" s="1165"/>
      <c r="T56" s="1165"/>
      <c r="U56" s="1165"/>
      <c r="V56" s="1165"/>
      <c r="W56" s="1180"/>
      <c r="X56" s="1195" t="s">
        <v>431</v>
      </c>
      <c r="Y56" s="1192"/>
      <c r="Z56" s="1192"/>
      <c r="AA56" s="1192" t="s">
        <v>431</v>
      </c>
      <c r="AB56" s="1192"/>
      <c r="AC56" s="1193"/>
      <c r="AF56" s="61"/>
    </row>
    <row r="57" spans="2:32" s="49" customFormat="1" ht="19.5" customHeight="1" x14ac:dyDescent="0.15">
      <c r="B57" s="69"/>
      <c r="C57" s="1171" t="s">
        <v>421</v>
      </c>
      <c r="D57" s="1172"/>
      <c r="E57" s="1173"/>
      <c r="F57" s="1166" t="s">
        <v>431</v>
      </c>
      <c r="G57" s="1167"/>
      <c r="H57" s="1167"/>
      <c r="I57" s="1181" t="s">
        <v>431</v>
      </c>
      <c r="J57" s="1181"/>
      <c r="K57" s="1182"/>
      <c r="L57" s="1186" t="s">
        <v>430</v>
      </c>
      <c r="M57" s="1181"/>
      <c r="N57" s="1181"/>
      <c r="O57" s="1167" t="s">
        <v>433</v>
      </c>
      <c r="P57" s="1167"/>
      <c r="Q57" s="1190"/>
      <c r="R57" s="1191" t="s">
        <v>432</v>
      </c>
      <c r="S57" s="1167"/>
      <c r="T57" s="1167"/>
      <c r="U57" s="1167" t="s">
        <v>433</v>
      </c>
      <c r="V57" s="1167"/>
      <c r="W57" s="1194"/>
      <c r="X57" s="1196" t="s">
        <v>432</v>
      </c>
      <c r="Y57" s="1197"/>
      <c r="Z57" s="1197"/>
      <c r="AA57" s="1167" t="s">
        <v>431</v>
      </c>
      <c r="AB57" s="1167"/>
      <c r="AC57" s="1190"/>
      <c r="AF57" s="62"/>
    </row>
    <row r="58" spans="2:32" s="47" customFormat="1" ht="4.5" customHeight="1" x14ac:dyDescent="0.15">
      <c r="Q58" s="48"/>
      <c r="AE58" s="61"/>
    </row>
    <row r="59" spans="2:32" s="47" customFormat="1" ht="12.75" customHeight="1" x14ac:dyDescent="0.15">
      <c r="B59" s="9">
        <v>4</v>
      </c>
      <c r="C59" s="134" t="s">
        <v>354</v>
      </c>
      <c r="D59" s="86"/>
      <c r="E59" s="86"/>
      <c r="F59" s="86"/>
      <c r="G59" s="86"/>
      <c r="H59" s="86"/>
      <c r="I59" s="86"/>
      <c r="J59" s="86"/>
      <c r="K59" s="86"/>
      <c r="L59" s="86"/>
      <c r="M59" s="86"/>
      <c r="N59" s="86"/>
      <c r="O59" s="86"/>
      <c r="P59" s="86"/>
      <c r="Q59" s="86"/>
      <c r="R59" s="86"/>
      <c r="S59" s="86"/>
      <c r="T59" s="86"/>
      <c r="U59" s="86"/>
      <c r="V59" s="86"/>
      <c r="W59" s="86"/>
      <c r="X59" s="86"/>
      <c r="Y59" s="86"/>
      <c r="Z59" s="86"/>
      <c r="AA59" s="86"/>
      <c r="AB59" s="86"/>
      <c r="AC59" s="86"/>
      <c r="AE59" s="61"/>
    </row>
    <row r="60" spans="2:32" s="47" customFormat="1" ht="4.5" customHeight="1" x14ac:dyDescent="0.15">
      <c r="B60" s="12"/>
      <c r="C60" s="134"/>
      <c r="D60" s="86"/>
      <c r="E60" s="86"/>
      <c r="F60" s="86"/>
      <c r="G60" s="86"/>
      <c r="H60" s="86"/>
      <c r="I60" s="86"/>
      <c r="J60" s="86"/>
      <c r="K60" s="86"/>
      <c r="L60" s="86"/>
      <c r="M60" s="86"/>
      <c r="N60" s="86"/>
      <c r="O60" s="86"/>
      <c r="P60" s="86"/>
      <c r="Q60" s="86"/>
      <c r="R60" s="86"/>
      <c r="S60" s="86"/>
      <c r="T60" s="86"/>
      <c r="U60" s="86"/>
      <c r="V60" s="86"/>
      <c r="W60" s="86"/>
      <c r="X60" s="86"/>
      <c r="Y60" s="86"/>
      <c r="Z60" s="86"/>
      <c r="AA60" s="86"/>
      <c r="AB60" s="86"/>
      <c r="AC60" s="86"/>
      <c r="AE60" s="61"/>
    </row>
    <row r="61" spans="2:32" ht="8.4499999999999993" customHeight="1" x14ac:dyDescent="0.15">
      <c r="C61" s="416"/>
      <c r="D61" s="417"/>
      <c r="E61" s="417"/>
      <c r="F61" s="417"/>
      <c r="G61" s="417"/>
      <c r="H61" s="417"/>
      <c r="I61" s="417"/>
      <c r="J61" s="417"/>
      <c r="K61" s="417"/>
      <c r="L61" s="417"/>
      <c r="M61" s="417"/>
      <c r="N61" s="417"/>
      <c r="O61" s="417"/>
      <c r="P61" s="417"/>
      <c r="Q61" s="417"/>
      <c r="R61" s="417"/>
      <c r="S61" s="417"/>
      <c r="T61" s="417"/>
      <c r="U61" s="417"/>
      <c r="V61" s="417"/>
      <c r="W61" s="417"/>
      <c r="X61" s="417"/>
      <c r="Y61" s="417"/>
      <c r="Z61" s="417"/>
      <c r="AA61" s="417"/>
      <c r="AB61" s="417"/>
      <c r="AC61" s="418"/>
    </row>
    <row r="62" spans="2:32" ht="8.4499999999999993" customHeight="1" x14ac:dyDescent="0.15">
      <c r="C62" s="419"/>
      <c r="D62" s="420"/>
      <c r="E62" s="420"/>
      <c r="F62" s="420"/>
      <c r="G62" s="420"/>
      <c r="H62" s="420"/>
      <c r="I62" s="420"/>
      <c r="J62" s="420"/>
      <c r="K62" s="420"/>
      <c r="L62" s="420"/>
      <c r="M62" s="420"/>
      <c r="N62" s="420"/>
      <c r="O62" s="420"/>
      <c r="P62" s="420"/>
      <c r="Q62" s="420"/>
      <c r="R62" s="420"/>
      <c r="S62" s="420"/>
      <c r="T62" s="420"/>
      <c r="U62" s="420"/>
      <c r="V62" s="420"/>
      <c r="W62" s="420"/>
      <c r="X62" s="420"/>
      <c r="Y62" s="420"/>
      <c r="Z62" s="420"/>
      <c r="AA62" s="420"/>
      <c r="AB62" s="420"/>
      <c r="AC62" s="421"/>
    </row>
    <row r="63" spans="2:32" ht="8.4499999999999993" customHeight="1" x14ac:dyDescent="0.15">
      <c r="C63" s="419"/>
      <c r="D63" s="420"/>
      <c r="E63" s="420"/>
      <c r="F63" s="420"/>
      <c r="G63" s="420"/>
      <c r="H63" s="420"/>
      <c r="I63" s="420"/>
      <c r="J63" s="420"/>
      <c r="K63" s="420"/>
      <c r="L63" s="420"/>
      <c r="M63" s="420"/>
      <c r="N63" s="420"/>
      <c r="O63" s="420"/>
      <c r="P63" s="420"/>
      <c r="Q63" s="420"/>
      <c r="R63" s="420"/>
      <c r="S63" s="420"/>
      <c r="T63" s="420"/>
      <c r="U63" s="420"/>
      <c r="V63" s="420"/>
      <c r="W63" s="420"/>
      <c r="X63" s="420"/>
      <c r="Y63" s="420"/>
      <c r="Z63" s="420"/>
      <c r="AA63" s="420"/>
      <c r="AB63" s="420"/>
      <c r="AC63" s="421"/>
    </row>
    <row r="64" spans="2:32" ht="8.4499999999999993" customHeight="1" x14ac:dyDescent="0.15">
      <c r="C64" s="419"/>
      <c r="D64" s="420"/>
      <c r="E64" s="420"/>
      <c r="F64" s="420"/>
      <c r="G64" s="420"/>
      <c r="H64" s="420"/>
      <c r="I64" s="420"/>
      <c r="J64" s="420"/>
      <c r="K64" s="420"/>
      <c r="L64" s="420"/>
      <c r="M64" s="420"/>
      <c r="N64" s="420"/>
      <c r="O64" s="420"/>
      <c r="P64" s="420"/>
      <c r="Q64" s="420"/>
      <c r="R64" s="420"/>
      <c r="S64" s="420"/>
      <c r="T64" s="420"/>
      <c r="U64" s="420"/>
      <c r="V64" s="420"/>
      <c r="W64" s="420"/>
      <c r="X64" s="420"/>
      <c r="Y64" s="420"/>
      <c r="Z64" s="420"/>
      <c r="AA64" s="420"/>
      <c r="AB64" s="420"/>
      <c r="AC64" s="421"/>
    </row>
    <row r="65" spans="1:29" ht="8.4499999999999993" customHeight="1" x14ac:dyDescent="0.15">
      <c r="C65" s="419"/>
      <c r="D65" s="420"/>
      <c r="E65" s="420"/>
      <c r="F65" s="420"/>
      <c r="G65" s="420"/>
      <c r="H65" s="420"/>
      <c r="I65" s="420"/>
      <c r="J65" s="420"/>
      <c r="K65" s="420"/>
      <c r="L65" s="420"/>
      <c r="M65" s="420"/>
      <c r="N65" s="420"/>
      <c r="O65" s="420"/>
      <c r="P65" s="420"/>
      <c r="Q65" s="420"/>
      <c r="R65" s="420"/>
      <c r="S65" s="420"/>
      <c r="T65" s="420"/>
      <c r="U65" s="420"/>
      <c r="V65" s="420"/>
      <c r="W65" s="420"/>
      <c r="X65" s="420"/>
      <c r="Y65" s="420"/>
      <c r="Z65" s="420"/>
      <c r="AA65" s="420"/>
      <c r="AB65" s="420"/>
      <c r="AC65" s="421"/>
    </row>
    <row r="66" spans="1:29" ht="8.4499999999999993" customHeight="1" x14ac:dyDescent="0.15">
      <c r="C66" s="419"/>
      <c r="D66" s="420"/>
      <c r="E66" s="420"/>
      <c r="F66" s="420"/>
      <c r="G66" s="420"/>
      <c r="H66" s="420"/>
      <c r="I66" s="420"/>
      <c r="J66" s="420"/>
      <c r="K66" s="420"/>
      <c r="L66" s="420"/>
      <c r="M66" s="420"/>
      <c r="N66" s="420"/>
      <c r="O66" s="420"/>
      <c r="P66" s="420"/>
      <c r="Q66" s="420"/>
      <c r="R66" s="420"/>
      <c r="S66" s="420"/>
      <c r="T66" s="420"/>
      <c r="U66" s="420"/>
      <c r="V66" s="420"/>
      <c r="W66" s="420"/>
      <c r="X66" s="420"/>
      <c r="Y66" s="420"/>
      <c r="Z66" s="420"/>
      <c r="AA66" s="420"/>
      <c r="AB66" s="420"/>
      <c r="AC66" s="421"/>
    </row>
    <row r="67" spans="1:29" ht="8.4499999999999993" customHeight="1" x14ac:dyDescent="0.15">
      <c r="C67" s="419"/>
      <c r="D67" s="420"/>
      <c r="E67" s="420"/>
      <c r="F67" s="420"/>
      <c r="G67" s="420"/>
      <c r="H67" s="420"/>
      <c r="I67" s="420"/>
      <c r="J67" s="420"/>
      <c r="K67" s="420"/>
      <c r="L67" s="420"/>
      <c r="M67" s="420"/>
      <c r="N67" s="420"/>
      <c r="O67" s="420"/>
      <c r="P67" s="420"/>
      <c r="Q67" s="420"/>
      <c r="R67" s="420"/>
      <c r="S67" s="420"/>
      <c r="T67" s="420"/>
      <c r="U67" s="420"/>
      <c r="V67" s="420"/>
      <c r="W67" s="420"/>
      <c r="X67" s="420"/>
      <c r="Y67" s="420"/>
      <c r="Z67" s="420"/>
      <c r="AA67" s="420"/>
      <c r="AB67" s="420"/>
      <c r="AC67" s="421"/>
    </row>
    <row r="68" spans="1:29" ht="8.4499999999999993" customHeight="1" x14ac:dyDescent="0.15">
      <c r="C68" s="419"/>
      <c r="D68" s="420"/>
      <c r="E68" s="420"/>
      <c r="F68" s="420"/>
      <c r="G68" s="420"/>
      <c r="H68" s="420"/>
      <c r="I68" s="420"/>
      <c r="J68" s="420"/>
      <c r="K68" s="420"/>
      <c r="L68" s="420"/>
      <c r="M68" s="420"/>
      <c r="N68" s="420"/>
      <c r="O68" s="420"/>
      <c r="P68" s="420"/>
      <c r="Q68" s="420"/>
      <c r="R68" s="420"/>
      <c r="S68" s="420"/>
      <c r="T68" s="420"/>
      <c r="U68" s="420"/>
      <c r="V68" s="420"/>
      <c r="W68" s="420"/>
      <c r="X68" s="420"/>
      <c r="Y68" s="420"/>
      <c r="Z68" s="420"/>
      <c r="AA68" s="420"/>
      <c r="AB68" s="420"/>
      <c r="AC68" s="421"/>
    </row>
    <row r="69" spans="1:29" ht="8.4499999999999993" customHeight="1" x14ac:dyDescent="0.15">
      <c r="C69" s="419"/>
      <c r="D69" s="420"/>
      <c r="E69" s="420"/>
      <c r="F69" s="420"/>
      <c r="G69" s="420"/>
      <c r="H69" s="420"/>
      <c r="I69" s="420"/>
      <c r="J69" s="420"/>
      <c r="K69" s="420"/>
      <c r="L69" s="420"/>
      <c r="M69" s="420"/>
      <c r="N69" s="420"/>
      <c r="O69" s="420"/>
      <c r="P69" s="420"/>
      <c r="Q69" s="420"/>
      <c r="R69" s="420"/>
      <c r="S69" s="420"/>
      <c r="T69" s="420"/>
      <c r="U69" s="420"/>
      <c r="V69" s="420"/>
      <c r="W69" s="420"/>
      <c r="X69" s="420"/>
      <c r="Y69" s="420"/>
      <c r="Z69" s="420"/>
      <c r="AA69" s="420"/>
      <c r="AB69" s="420"/>
      <c r="AC69" s="421"/>
    </row>
    <row r="70" spans="1:29" ht="8.4499999999999993" customHeight="1" x14ac:dyDescent="0.15">
      <c r="C70" s="419"/>
      <c r="D70" s="420"/>
      <c r="E70" s="420"/>
      <c r="F70" s="420"/>
      <c r="G70" s="420"/>
      <c r="H70" s="420"/>
      <c r="I70" s="420"/>
      <c r="J70" s="420"/>
      <c r="K70" s="420"/>
      <c r="L70" s="420"/>
      <c r="M70" s="420"/>
      <c r="N70" s="420"/>
      <c r="O70" s="420"/>
      <c r="P70" s="420"/>
      <c r="Q70" s="420"/>
      <c r="R70" s="420"/>
      <c r="S70" s="420"/>
      <c r="T70" s="420"/>
      <c r="U70" s="420"/>
      <c r="V70" s="420"/>
      <c r="W70" s="420"/>
      <c r="X70" s="420"/>
      <c r="Y70" s="420"/>
      <c r="Z70" s="420"/>
      <c r="AA70" s="420"/>
      <c r="AB70" s="420"/>
      <c r="AC70" s="421"/>
    </row>
    <row r="71" spans="1:29" ht="12" customHeight="1" x14ac:dyDescent="0.15">
      <c r="C71" s="422"/>
      <c r="D71" s="423"/>
      <c r="E71" s="423"/>
      <c r="F71" s="423"/>
      <c r="G71" s="423"/>
      <c r="H71" s="423"/>
      <c r="I71" s="423"/>
      <c r="J71" s="423"/>
      <c r="K71" s="423"/>
      <c r="L71" s="423"/>
      <c r="M71" s="423"/>
      <c r="N71" s="423"/>
      <c r="O71" s="423"/>
      <c r="P71" s="423"/>
      <c r="Q71" s="423"/>
      <c r="R71" s="423"/>
      <c r="S71" s="423"/>
      <c r="T71" s="423"/>
      <c r="U71" s="423"/>
      <c r="V71" s="423"/>
      <c r="W71" s="423"/>
      <c r="X71" s="423"/>
      <c r="Y71" s="423"/>
      <c r="Z71" s="423"/>
      <c r="AA71" s="423"/>
      <c r="AB71" s="423"/>
      <c r="AC71" s="424"/>
    </row>
    <row r="72" spans="1:29" ht="5.25" customHeight="1" x14ac:dyDescent="0.15">
      <c r="A72" s="1154" t="s">
        <v>217</v>
      </c>
      <c r="B72" s="1154"/>
      <c r="C72" s="1154"/>
      <c r="D72" s="1154"/>
      <c r="E72" s="1154"/>
      <c r="F72" s="1154"/>
      <c r="G72" s="1154"/>
      <c r="H72" s="1154"/>
      <c r="I72" s="1154"/>
      <c r="J72" s="1154"/>
      <c r="K72" s="1154"/>
      <c r="L72" s="1154"/>
      <c r="M72" s="1154"/>
      <c r="N72" s="1154"/>
      <c r="O72" s="1154"/>
      <c r="P72" s="1154"/>
      <c r="Q72" s="1154"/>
      <c r="R72" s="1154"/>
      <c r="S72" s="1154"/>
      <c r="T72" s="1154"/>
      <c r="U72" s="1154"/>
      <c r="V72" s="1154"/>
      <c r="W72" s="1154"/>
      <c r="X72" s="1154"/>
      <c r="Y72" s="1154"/>
      <c r="Z72" s="1154"/>
      <c r="AA72" s="1154"/>
      <c r="AB72" s="1154"/>
      <c r="AC72" s="1154"/>
    </row>
    <row r="73" spans="1:29" ht="13.5" customHeight="1" x14ac:dyDescent="0.15">
      <c r="A73" s="1154"/>
      <c r="B73" s="1154"/>
      <c r="C73" s="1154"/>
      <c r="D73" s="1154"/>
      <c r="E73" s="1154"/>
      <c r="F73" s="1154"/>
      <c r="G73" s="1154"/>
      <c r="H73" s="1154"/>
      <c r="I73" s="1154"/>
      <c r="J73" s="1154"/>
      <c r="K73" s="1154"/>
      <c r="L73" s="1154"/>
      <c r="M73" s="1154"/>
      <c r="N73" s="1154"/>
      <c r="O73" s="1154"/>
      <c r="P73" s="1154"/>
      <c r="Q73" s="1154"/>
      <c r="R73" s="1154"/>
      <c r="S73" s="1154"/>
      <c r="T73" s="1154"/>
      <c r="U73" s="1154"/>
      <c r="V73" s="1154"/>
      <c r="W73" s="1154"/>
      <c r="X73" s="1154"/>
      <c r="Y73" s="1154"/>
      <c r="Z73" s="1154"/>
      <c r="AA73" s="1154"/>
      <c r="AB73" s="1154"/>
      <c r="AC73" s="1154"/>
    </row>
  </sheetData>
  <mergeCells count="134">
    <mergeCell ref="AA55:AC55"/>
    <mergeCell ref="AA56:AC56"/>
    <mergeCell ref="AA57:AC57"/>
    <mergeCell ref="U54:W54"/>
    <mergeCell ref="U55:W55"/>
    <mergeCell ref="U56:W56"/>
    <mergeCell ref="U57:W57"/>
    <mergeCell ref="X54:Z54"/>
    <mergeCell ref="X55:Z55"/>
    <mergeCell ref="X56:Z56"/>
    <mergeCell ref="X57:Z57"/>
    <mergeCell ref="R55:T55"/>
    <mergeCell ref="I56:K56"/>
    <mergeCell ref="I57:K57"/>
    <mergeCell ref="L53:N53"/>
    <mergeCell ref="L54:N54"/>
    <mergeCell ref="L55:N55"/>
    <mergeCell ref="L56:N56"/>
    <mergeCell ref="L57:N57"/>
    <mergeCell ref="O54:Q54"/>
    <mergeCell ref="O55:Q55"/>
    <mergeCell ref="O56:Q56"/>
    <mergeCell ref="O57:Q57"/>
    <mergeCell ref="R56:T56"/>
    <mergeCell ref="R57:T57"/>
    <mergeCell ref="C61:AC71"/>
    <mergeCell ref="A72:AC73"/>
    <mergeCell ref="R51:W51"/>
    <mergeCell ref="C53:E53"/>
    <mergeCell ref="X53:Z53"/>
    <mergeCell ref="I53:K53"/>
    <mergeCell ref="O53:Q53"/>
    <mergeCell ref="U53:W53"/>
    <mergeCell ref="F55:H55"/>
    <mergeCell ref="F56:H56"/>
    <mergeCell ref="F57:H57"/>
    <mergeCell ref="C56:E56"/>
    <mergeCell ref="C57:E57"/>
    <mergeCell ref="C55:E55"/>
    <mergeCell ref="R52:T52"/>
    <mergeCell ref="U52:W52"/>
    <mergeCell ref="X51:AC51"/>
    <mergeCell ref="X52:Z52"/>
    <mergeCell ref="AA52:AC52"/>
    <mergeCell ref="I52:K52"/>
    <mergeCell ref="F51:K51"/>
    <mergeCell ref="L51:Q51"/>
    <mergeCell ref="I55:K55"/>
    <mergeCell ref="R53:T53"/>
    <mergeCell ref="R33:V33"/>
    <mergeCell ref="W33:AC33"/>
    <mergeCell ref="R35:V35"/>
    <mergeCell ref="W35:AC35"/>
    <mergeCell ref="B39:AC39"/>
    <mergeCell ref="D47:F47"/>
    <mergeCell ref="K47:M47"/>
    <mergeCell ref="F53:H53"/>
    <mergeCell ref="F54:H54"/>
    <mergeCell ref="C54:E54"/>
    <mergeCell ref="C51:E52"/>
    <mergeCell ref="L52:N52"/>
    <mergeCell ref="O52:Q52"/>
    <mergeCell ref="F52:H52"/>
    <mergeCell ref="I54:K54"/>
    <mergeCell ref="AA53:AC53"/>
    <mergeCell ref="AA54:AC54"/>
    <mergeCell ref="R54:T54"/>
    <mergeCell ref="A36:AC36"/>
    <mergeCell ref="A37:AC37"/>
    <mergeCell ref="R30:V30"/>
    <mergeCell ref="W30:AC30"/>
    <mergeCell ref="R31:V31"/>
    <mergeCell ref="W31:AC31"/>
    <mergeCell ref="R32:V32"/>
    <mergeCell ref="W32:AC32"/>
    <mergeCell ref="R27:V27"/>
    <mergeCell ref="W27:AC27"/>
    <mergeCell ref="R28:V28"/>
    <mergeCell ref="W28:AC28"/>
    <mergeCell ref="R29:V29"/>
    <mergeCell ref="W29:AC29"/>
    <mergeCell ref="R24:V24"/>
    <mergeCell ref="W24:AC24"/>
    <mergeCell ref="R25:V25"/>
    <mergeCell ref="W25:AC25"/>
    <mergeCell ref="R26:V26"/>
    <mergeCell ref="W26:AC26"/>
    <mergeCell ref="C22:F22"/>
    <mergeCell ref="G22:N22"/>
    <mergeCell ref="R22:V22"/>
    <mergeCell ref="W22:AC22"/>
    <mergeCell ref="R23:V23"/>
    <mergeCell ref="W23:AC23"/>
    <mergeCell ref="C20:F20"/>
    <mergeCell ref="G20:N20"/>
    <mergeCell ref="R20:V20"/>
    <mergeCell ref="W20:AC20"/>
    <mergeCell ref="C21:F21"/>
    <mergeCell ref="G21:N21"/>
    <mergeCell ref="R21:V21"/>
    <mergeCell ref="W21:AC21"/>
    <mergeCell ref="C18:F18"/>
    <mergeCell ref="G18:N18"/>
    <mergeCell ref="R18:V18"/>
    <mergeCell ref="W18:AC18"/>
    <mergeCell ref="C19:F19"/>
    <mergeCell ref="G19:N19"/>
    <mergeCell ref="R19:V19"/>
    <mergeCell ref="W19:AC19"/>
    <mergeCell ref="A12:AC12"/>
    <mergeCell ref="C17:F17"/>
    <mergeCell ref="G17:N17"/>
    <mergeCell ref="R17:V17"/>
    <mergeCell ref="W17:AC17"/>
    <mergeCell ref="A7:D7"/>
    <mergeCell ref="E7:N7"/>
    <mergeCell ref="O7:Q7"/>
    <mergeCell ref="R7:AC7"/>
    <mergeCell ref="A8:D8"/>
    <mergeCell ref="E8:N8"/>
    <mergeCell ref="O8:Q8"/>
    <mergeCell ref="R8:AC8"/>
    <mergeCell ref="C15:E15"/>
    <mergeCell ref="F15:I15"/>
    <mergeCell ref="J15:W15"/>
    <mergeCell ref="A1:V2"/>
    <mergeCell ref="X1:Z2"/>
    <mergeCell ref="AA1:AC2"/>
    <mergeCell ref="A4:AC4"/>
    <mergeCell ref="A9:AC9"/>
    <mergeCell ref="A5:F5"/>
    <mergeCell ref="G5:AB5"/>
    <mergeCell ref="A10:AC10"/>
    <mergeCell ref="B11:AC11"/>
  </mergeCells>
  <phoneticPr fontId="1"/>
  <pageMargins left="0.40625" right="0.47916666666666669"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7173" r:id="rId4" name="Check Box 5">
              <controlPr defaultSize="0" autoFill="0" autoLine="0" autoPict="0">
                <anchor moveWithCells="1">
                  <from>
                    <xdr:col>2</xdr:col>
                    <xdr:colOff>19050</xdr:colOff>
                    <xdr:row>41</xdr:row>
                    <xdr:rowOff>9525</xdr:rowOff>
                  </from>
                  <to>
                    <xdr:col>4</xdr:col>
                    <xdr:colOff>0</xdr:colOff>
                    <xdr:row>42</xdr:row>
                    <xdr:rowOff>0</xdr:rowOff>
                  </to>
                </anchor>
              </controlPr>
            </control>
          </mc:Choice>
        </mc:AlternateContent>
        <mc:AlternateContent xmlns:mc="http://schemas.openxmlformats.org/markup-compatibility/2006">
          <mc:Choice Requires="x14">
            <control shapeId="7174" r:id="rId5" name="Check Box 6">
              <controlPr defaultSize="0" autoFill="0" autoLine="0" autoPict="0">
                <anchor moveWithCells="1">
                  <from>
                    <xdr:col>19</xdr:col>
                    <xdr:colOff>19050</xdr:colOff>
                    <xdr:row>41</xdr:row>
                    <xdr:rowOff>19050</xdr:rowOff>
                  </from>
                  <to>
                    <xdr:col>21</xdr:col>
                    <xdr:colOff>0</xdr:colOff>
                    <xdr:row>42</xdr:row>
                    <xdr:rowOff>9525</xdr:rowOff>
                  </to>
                </anchor>
              </controlPr>
            </control>
          </mc:Choice>
        </mc:AlternateContent>
        <mc:AlternateContent xmlns:mc="http://schemas.openxmlformats.org/markup-compatibility/2006">
          <mc:Choice Requires="x14">
            <control shapeId="7175" r:id="rId6" name="Check Box 7">
              <controlPr defaultSize="0" autoFill="0" autoLine="0" autoPict="0">
                <anchor moveWithCells="1">
                  <from>
                    <xdr:col>2</xdr:col>
                    <xdr:colOff>19050</xdr:colOff>
                    <xdr:row>46</xdr:row>
                    <xdr:rowOff>9525</xdr:rowOff>
                  </from>
                  <to>
                    <xdr:col>4</xdr:col>
                    <xdr:colOff>0</xdr:colOff>
                    <xdr:row>46</xdr:row>
                    <xdr:rowOff>171450</xdr:rowOff>
                  </to>
                </anchor>
              </controlPr>
            </control>
          </mc:Choice>
        </mc:AlternateContent>
        <mc:AlternateContent xmlns:mc="http://schemas.openxmlformats.org/markup-compatibility/2006">
          <mc:Choice Requires="x14">
            <control shapeId="7176" r:id="rId7" name="Check Box 8">
              <controlPr defaultSize="0" autoFill="0" autoLine="0" autoPict="0">
                <anchor moveWithCells="1">
                  <from>
                    <xdr:col>9</xdr:col>
                    <xdr:colOff>19050</xdr:colOff>
                    <xdr:row>46</xdr:row>
                    <xdr:rowOff>9525</xdr:rowOff>
                  </from>
                  <to>
                    <xdr:col>11</xdr:col>
                    <xdr:colOff>0</xdr:colOff>
                    <xdr:row>46</xdr:row>
                    <xdr:rowOff>171450</xdr:rowOff>
                  </to>
                </anchor>
              </controlPr>
            </control>
          </mc:Choice>
        </mc:AlternateContent>
        <mc:AlternateContent xmlns:mc="http://schemas.openxmlformats.org/markup-compatibility/2006">
          <mc:Choice Requires="x14">
            <control shapeId="7177" r:id="rId8" name="Check Box 9">
              <controlPr defaultSize="0" autoFill="0" autoLine="0" autoPict="0">
                <anchor moveWithCells="1">
                  <from>
                    <xdr:col>16</xdr:col>
                    <xdr:colOff>28575</xdr:colOff>
                    <xdr:row>46</xdr:row>
                    <xdr:rowOff>19050</xdr:rowOff>
                  </from>
                  <to>
                    <xdr:col>18</xdr:col>
                    <xdr:colOff>9525</xdr:colOff>
                    <xdr:row>47</xdr:row>
                    <xdr:rowOff>0</xdr:rowOff>
                  </to>
                </anchor>
              </controlPr>
            </control>
          </mc:Choice>
        </mc:AlternateContent>
        <mc:AlternateContent xmlns:mc="http://schemas.openxmlformats.org/markup-compatibility/2006">
          <mc:Choice Requires="x14">
            <control shapeId="7178" r:id="rId9" name="Check Box 10">
              <controlPr defaultSize="0" autoFill="0" autoLine="0" autoPict="0">
                <anchor moveWithCells="1">
                  <from>
                    <xdr:col>23</xdr:col>
                    <xdr:colOff>28575</xdr:colOff>
                    <xdr:row>46</xdr:row>
                    <xdr:rowOff>19050</xdr:rowOff>
                  </from>
                  <to>
                    <xdr:col>25</xdr:col>
                    <xdr:colOff>9525</xdr:colOff>
                    <xdr:row>47</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65835914-7668-428E-BFB9-E413FEFBCD5C}">
          <x14:formula1>
            <xm:f>分野区分表!$E$1:$E$37</xm:f>
          </x14:formula1>
          <xm:sqref>J15:W15</xm:sqref>
        </x14:dataValidation>
      </x14:dataValidation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tabColor rgb="FFFF0000"/>
  </sheetPr>
  <dimension ref="A1:AE94"/>
  <sheetViews>
    <sheetView tabSelected="1" view="pageLayout" topLeftCell="A74" zoomScaleNormal="100" zoomScaleSheetLayoutView="100" workbookViewId="0">
      <selection activeCell="G7" sqref="G7:AB7"/>
    </sheetView>
  </sheetViews>
  <sheetFormatPr defaultColWidth="3" defaultRowHeight="12.95" customHeight="1" x14ac:dyDescent="0.15"/>
  <cols>
    <col min="1" max="29" width="3.375" customWidth="1"/>
  </cols>
  <sheetData>
    <row r="1" spans="1:30" ht="12.95" customHeight="1" x14ac:dyDescent="0.15">
      <c r="A1" s="268" t="s">
        <v>957</v>
      </c>
      <c r="B1" s="269"/>
      <c r="C1" s="269"/>
      <c r="D1" s="269"/>
      <c r="E1" s="269"/>
      <c r="F1" s="269"/>
      <c r="G1" s="269"/>
      <c r="H1" s="269"/>
      <c r="I1" s="269"/>
      <c r="J1" s="269"/>
      <c r="K1" s="269"/>
      <c r="L1" s="269"/>
      <c r="M1" s="269"/>
      <c r="N1" s="269"/>
      <c r="O1" s="269"/>
      <c r="P1" s="269"/>
      <c r="Q1" s="269"/>
      <c r="R1" s="269"/>
      <c r="S1" s="269"/>
      <c r="T1" s="269"/>
      <c r="U1" s="269"/>
      <c r="V1" s="270"/>
      <c r="X1" s="274"/>
      <c r="Y1" s="275"/>
      <c r="Z1" s="276"/>
      <c r="AA1" s="595" t="s">
        <v>470</v>
      </c>
      <c r="AB1" s="596"/>
      <c r="AC1" s="597"/>
    </row>
    <row r="2" spans="1:30" ht="12.95" customHeight="1" x14ac:dyDescent="0.15">
      <c r="A2" s="271"/>
      <c r="B2" s="272"/>
      <c r="C2" s="272"/>
      <c r="D2" s="272"/>
      <c r="E2" s="272"/>
      <c r="F2" s="272"/>
      <c r="G2" s="272"/>
      <c r="H2" s="272"/>
      <c r="I2" s="272"/>
      <c r="J2" s="272"/>
      <c r="K2" s="272"/>
      <c r="L2" s="272"/>
      <c r="M2" s="272"/>
      <c r="N2" s="272"/>
      <c r="O2" s="272"/>
      <c r="P2" s="272"/>
      <c r="Q2" s="272"/>
      <c r="R2" s="272"/>
      <c r="S2" s="272"/>
      <c r="T2" s="272"/>
      <c r="U2" s="272"/>
      <c r="V2" s="273"/>
      <c r="X2" s="275"/>
      <c r="Y2" s="275"/>
      <c r="Z2" s="276"/>
      <c r="AA2" s="598"/>
      <c r="AB2" s="599"/>
      <c r="AC2" s="600"/>
    </row>
    <row r="3" spans="1:30" ht="7.15" customHeight="1" x14ac:dyDescent="0.15">
      <c r="A3" s="1"/>
      <c r="B3" s="1"/>
      <c r="C3" s="1"/>
      <c r="D3" s="1"/>
      <c r="E3" s="1"/>
      <c r="F3" s="1"/>
      <c r="G3" s="1"/>
      <c r="H3" s="1"/>
      <c r="I3" s="1"/>
      <c r="J3" s="1"/>
      <c r="K3" s="1"/>
      <c r="L3" s="1"/>
      <c r="M3" s="1"/>
      <c r="N3" s="1"/>
      <c r="O3" s="1"/>
      <c r="P3" s="1"/>
      <c r="Q3" s="1"/>
      <c r="R3" s="1"/>
      <c r="S3" s="1"/>
      <c r="T3" s="1"/>
      <c r="U3" s="1"/>
      <c r="V3" s="1"/>
      <c r="W3" s="1"/>
      <c r="X3" s="1"/>
      <c r="Y3" s="1"/>
      <c r="Z3" s="1"/>
      <c r="AA3" s="1"/>
      <c r="AB3" s="1"/>
      <c r="AC3" s="1"/>
    </row>
    <row r="4" spans="1:30" ht="12.95" customHeight="1" x14ac:dyDescent="0.15">
      <c r="A4" s="283" t="s">
        <v>941</v>
      </c>
      <c r="B4" s="283"/>
      <c r="C4" s="283"/>
      <c r="D4" s="283"/>
      <c r="E4" s="283"/>
      <c r="F4" s="283"/>
      <c r="G4" s="283"/>
      <c r="H4" s="283"/>
      <c r="I4" s="283"/>
      <c r="J4" s="283"/>
      <c r="K4" s="283"/>
      <c r="L4" s="283"/>
      <c r="M4" s="283"/>
      <c r="N4" s="283"/>
      <c r="O4" s="283"/>
      <c r="P4" s="283"/>
      <c r="Q4" s="283"/>
      <c r="R4" s="283"/>
      <c r="S4" s="283"/>
      <c r="T4" s="283"/>
      <c r="U4" s="283"/>
      <c r="V4" s="283"/>
      <c r="W4" s="283"/>
      <c r="X4" s="283"/>
      <c r="Y4" s="283"/>
      <c r="Z4" s="283"/>
      <c r="AA4" s="283"/>
      <c r="AB4" s="283"/>
      <c r="AC4" s="283"/>
    </row>
    <row r="5" spans="1:30" ht="10.7" customHeight="1" x14ac:dyDescent="0.15">
      <c r="A5" s="284" t="s">
        <v>919</v>
      </c>
      <c r="B5" s="283"/>
      <c r="C5" s="283"/>
      <c r="D5" s="283"/>
      <c r="E5" s="283"/>
      <c r="F5" s="283"/>
      <c r="G5" s="283"/>
      <c r="H5" s="283"/>
      <c r="I5" s="283"/>
      <c r="J5" s="283"/>
      <c r="K5" s="283"/>
      <c r="L5" s="283"/>
      <c r="M5" s="283"/>
      <c r="N5" s="283"/>
      <c r="O5" s="283"/>
      <c r="P5" s="283"/>
      <c r="Q5" s="283"/>
      <c r="R5" s="283"/>
      <c r="S5" s="283"/>
      <c r="T5" s="283"/>
      <c r="U5" s="283"/>
      <c r="V5" s="283"/>
      <c r="W5" s="283"/>
      <c r="X5" s="283"/>
      <c r="Y5" s="283"/>
      <c r="Z5" s="283"/>
      <c r="AA5" s="283"/>
      <c r="AB5" s="283"/>
      <c r="AC5" s="283"/>
    </row>
    <row r="6" spans="1:30" ht="6.4" customHeight="1" x14ac:dyDescent="0.15">
      <c r="A6" s="2"/>
      <c r="B6" s="1"/>
      <c r="C6" s="1"/>
      <c r="D6" s="1"/>
      <c r="E6" s="1"/>
      <c r="F6" s="1"/>
      <c r="G6" s="1"/>
      <c r="H6" s="1"/>
      <c r="I6" s="1"/>
      <c r="J6" s="1"/>
      <c r="K6" s="1"/>
      <c r="L6" s="1"/>
      <c r="M6" s="1"/>
      <c r="N6" s="1"/>
      <c r="O6" s="1"/>
      <c r="P6" s="1"/>
      <c r="Q6" s="1"/>
      <c r="R6" s="1"/>
      <c r="S6" s="1"/>
      <c r="T6" s="1"/>
      <c r="U6" s="1"/>
      <c r="V6" s="1"/>
      <c r="W6" s="1"/>
      <c r="X6" s="1"/>
      <c r="Y6" s="1"/>
      <c r="Z6" s="1"/>
      <c r="AA6" s="1"/>
      <c r="AB6" s="1"/>
      <c r="AC6" s="1"/>
    </row>
    <row r="7" spans="1:30" ht="20.25" customHeight="1" x14ac:dyDescent="0.15">
      <c r="A7" s="450" t="s">
        <v>847</v>
      </c>
      <c r="B7" s="451"/>
      <c r="C7" s="451"/>
      <c r="D7" s="451"/>
      <c r="E7" s="451"/>
      <c r="F7" s="452"/>
      <c r="G7" s="1209">
        <f>'1 在籍_専門'!$G$7</f>
        <v>0</v>
      </c>
      <c r="H7" s="1210"/>
      <c r="I7" s="1210"/>
      <c r="J7" s="1210"/>
      <c r="K7" s="1210"/>
      <c r="L7" s="1210"/>
      <c r="M7" s="1210"/>
      <c r="N7" s="1210"/>
      <c r="O7" s="1210"/>
      <c r="P7" s="1210"/>
      <c r="Q7" s="1210"/>
      <c r="R7" s="1210"/>
      <c r="S7" s="1210"/>
      <c r="T7" s="1210"/>
      <c r="U7" s="1210"/>
      <c r="V7" s="1210"/>
      <c r="W7" s="1210"/>
      <c r="X7" s="1210"/>
      <c r="Y7" s="1210"/>
      <c r="Z7" s="1210"/>
      <c r="AA7" s="1210"/>
      <c r="AB7" s="1211"/>
      <c r="AC7" s="259"/>
    </row>
    <row r="8" spans="1:30" ht="8.65" customHeight="1" x14ac:dyDescent="0.15">
      <c r="A8" s="253"/>
      <c r="B8" s="253"/>
      <c r="C8" s="253"/>
      <c r="D8" s="253"/>
      <c r="E8" s="253"/>
      <c r="F8" s="253"/>
      <c r="G8" s="253"/>
      <c r="H8" s="253"/>
      <c r="I8" s="253"/>
      <c r="J8" s="253"/>
      <c r="K8" s="253"/>
      <c r="L8" s="253"/>
      <c r="M8" s="253"/>
      <c r="N8" s="253"/>
      <c r="O8" s="253"/>
      <c r="P8" s="253"/>
      <c r="Q8" s="253"/>
      <c r="R8" s="253"/>
      <c r="S8" s="253"/>
      <c r="T8" s="253"/>
      <c r="U8" s="253"/>
      <c r="V8" s="253"/>
      <c r="W8" s="253"/>
      <c r="X8" s="253"/>
      <c r="Y8" s="253"/>
      <c r="Z8" s="253"/>
      <c r="AA8" s="253"/>
      <c r="AB8" s="253"/>
      <c r="AC8" s="253"/>
    </row>
    <row r="9" spans="1:30" ht="18" customHeight="1" x14ac:dyDescent="0.15">
      <c r="A9" s="296" t="s">
        <v>0</v>
      </c>
      <c r="B9" s="297"/>
      <c r="C9" s="297"/>
      <c r="D9" s="298"/>
      <c r="E9" s="1025">
        <f>'1 在籍_専門'!$E$9</f>
        <v>0</v>
      </c>
      <c r="F9" s="1026"/>
      <c r="G9" s="1026"/>
      <c r="H9" s="1026"/>
      <c r="I9" s="1026"/>
      <c r="J9" s="1026"/>
      <c r="K9" s="1026"/>
      <c r="L9" s="1026"/>
      <c r="M9" s="1026"/>
      <c r="N9" s="1027"/>
      <c r="O9" s="296" t="s">
        <v>1</v>
      </c>
      <c r="P9" s="297"/>
      <c r="Q9" s="297"/>
      <c r="R9" s="1028">
        <f>'1 在籍_専門'!$R$9</f>
        <v>0</v>
      </c>
      <c r="S9" s="1026"/>
      <c r="T9" s="1026"/>
      <c r="U9" s="1026"/>
      <c r="V9" s="1026"/>
      <c r="W9" s="1026"/>
      <c r="X9" s="1026"/>
      <c r="Y9" s="1026"/>
      <c r="Z9" s="1026"/>
      <c r="AA9" s="1026"/>
      <c r="AB9" s="1026"/>
      <c r="AC9" s="1027"/>
    </row>
    <row r="10" spans="1:30" ht="18" customHeight="1" x14ac:dyDescent="0.15">
      <c r="A10" s="303" t="s">
        <v>2</v>
      </c>
      <c r="B10" s="304"/>
      <c r="C10" s="304"/>
      <c r="D10" s="304"/>
      <c r="E10" s="725">
        <f>'1 在籍_専門'!$E$10</f>
        <v>0</v>
      </c>
      <c r="F10" s="725"/>
      <c r="G10" s="725"/>
      <c r="H10" s="725"/>
      <c r="I10" s="725"/>
      <c r="J10" s="725"/>
      <c r="K10" s="725"/>
      <c r="L10" s="725"/>
      <c r="M10" s="725"/>
      <c r="N10" s="726"/>
      <c r="O10" s="296" t="s">
        <v>3</v>
      </c>
      <c r="P10" s="297"/>
      <c r="Q10" s="297"/>
      <c r="R10" s="1029">
        <f>'1 在籍_専門'!$R$10</f>
        <v>0</v>
      </c>
      <c r="S10" s="1030"/>
      <c r="T10" s="1030"/>
      <c r="U10" s="1030"/>
      <c r="V10" s="1030"/>
      <c r="W10" s="1030"/>
      <c r="X10" s="1030"/>
      <c r="Y10" s="1030"/>
      <c r="Z10" s="1030"/>
      <c r="AA10" s="1030"/>
      <c r="AB10" s="1030"/>
      <c r="AC10" s="1031"/>
    </row>
    <row r="11" spans="1:30" ht="12.95" customHeight="1" x14ac:dyDescent="0.15">
      <c r="A11" s="285" t="s">
        <v>6</v>
      </c>
      <c r="B11" s="285"/>
      <c r="C11" s="285"/>
      <c r="D11" s="285"/>
      <c r="E11" s="285"/>
      <c r="F11" s="285"/>
      <c r="G11" s="285"/>
      <c r="H11" s="285"/>
      <c r="I11" s="285"/>
      <c r="J11" s="285"/>
      <c r="K11" s="285"/>
      <c r="L11" s="285"/>
      <c r="M11" s="285"/>
      <c r="N11" s="285"/>
      <c r="O11" s="285"/>
      <c r="P11" s="285"/>
      <c r="Q11" s="285"/>
      <c r="R11" s="285"/>
      <c r="S11" s="285"/>
      <c r="T11" s="285"/>
      <c r="U11" s="285"/>
      <c r="V11" s="285"/>
      <c r="W11" s="285"/>
      <c r="X11" s="285"/>
      <c r="Y11" s="285"/>
      <c r="Z11" s="285"/>
      <c r="AA11" s="285"/>
      <c r="AB11" s="285"/>
      <c r="AC11" s="285"/>
    </row>
    <row r="12" spans="1:30" ht="5.25" customHeight="1" x14ac:dyDescent="0.15">
      <c r="A12" s="286"/>
      <c r="B12" s="286"/>
      <c r="C12" s="286"/>
      <c r="D12" s="286"/>
      <c r="E12" s="286"/>
      <c r="F12" s="286"/>
      <c r="G12" s="286"/>
      <c r="H12" s="286"/>
      <c r="I12" s="286"/>
      <c r="J12" s="286"/>
      <c r="K12" s="286"/>
      <c r="L12" s="286"/>
      <c r="M12" s="286"/>
      <c r="N12" s="286"/>
      <c r="O12" s="286"/>
      <c r="P12" s="286"/>
      <c r="Q12" s="286"/>
      <c r="R12" s="286"/>
      <c r="S12" s="286"/>
      <c r="T12" s="286"/>
      <c r="U12" s="286"/>
      <c r="V12" s="286"/>
      <c r="W12" s="286"/>
      <c r="X12" s="286"/>
      <c r="Y12" s="286"/>
      <c r="Z12" s="286"/>
      <c r="AA12" s="286"/>
      <c r="AB12" s="286"/>
      <c r="AC12" s="286"/>
    </row>
    <row r="13" spans="1:30" ht="16.5" customHeight="1" x14ac:dyDescent="0.15">
      <c r="A13" s="45" t="s">
        <v>159</v>
      </c>
      <c r="B13" s="425" t="s">
        <v>505</v>
      </c>
      <c r="C13" s="425"/>
      <c r="D13" s="425"/>
      <c r="E13" s="425"/>
      <c r="F13" s="425"/>
      <c r="G13" s="425"/>
      <c r="H13" s="425"/>
      <c r="I13" s="425"/>
      <c r="J13" s="425"/>
      <c r="K13" s="425"/>
      <c r="L13" s="425"/>
      <c r="M13" s="425"/>
      <c r="N13" s="425"/>
      <c r="O13" s="425"/>
      <c r="P13" s="425"/>
      <c r="Q13" s="425"/>
      <c r="R13" s="425"/>
      <c r="S13" s="425"/>
      <c r="T13" s="425"/>
      <c r="U13" s="425"/>
      <c r="V13" s="425"/>
      <c r="W13" s="425"/>
      <c r="X13" s="425"/>
      <c r="Y13" s="425"/>
      <c r="Z13" s="425"/>
      <c r="AA13" s="425"/>
      <c r="AB13" s="425"/>
      <c r="AC13" s="425"/>
      <c r="AD13" s="91"/>
    </row>
    <row r="14" spans="1:30" ht="18.75" customHeight="1" x14ac:dyDescent="0.15">
      <c r="A14" s="1208" t="s">
        <v>958</v>
      </c>
      <c r="B14" s="1208"/>
      <c r="C14" s="1208"/>
      <c r="D14" s="1208"/>
      <c r="E14" s="1208"/>
      <c r="F14" s="1208"/>
      <c r="G14" s="1208"/>
      <c r="H14" s="1208"/>
      <c r="I14" s="1208"/>
      <c r="J14" s="1208"/>
      <c r="K14" s="1208"/>
      <c r="L14" s="1208"/>
      <c r="M14" s="1208"/>
      <c r="N14" s="1208"/>
      <c r="O14" s="1208"/>
      <c r="P14" s="1208"/>
      <c r="Q14" s="1208"/>
      <c r="R14" s="1208"/>
      <c r="S14" s="1208"/>
      <c r="T14" s="1208"/>
      <c r="U14" s="1208"/>
      <c r="V14" s="1208"/>
      <c r="W14" s="1208"/>
      <c r="X14" s="1208"/>
      <c r="Y14" s="1208"/>
      <c r="Z14" s="1208"/>
      <c r="AA14" s="1208"/>
      <c r="AB14" s="1208"/>
      <c r="AC14" s="1208"/>
      <c r="AD14" s="91"/>
    </row>
    <row r="15" spans="1:30" ht="6.75" customHeight="1" x14ac:dyDescent="0.15">
      <c r="A15" s="201"/>
      <c r="B15" s="201"/>
      <c r="C15" s="201"/>
      <c r="D15" s="201"/>
      <c r="E15" s="201"/>
      <c r="F15" s="201"/>
      <c r="G15" s="201"/>
      <c r="H15" s="201"/>
      <c r="I15" s="201"/>
      <c r="J15" s="201"/>
      <c r="K15" s="201"/>
      <c r="L15" s="201"/>
      <c r="M15" s="201"/>
      <c r="N15" s="201"/>
      <c r="O15" s="201"/>
      <c r="P15" s="201"/>
      <c r="Q15" s="201"/>
      <c r="R15" s="201"/>
      <c r="S15" s="201"/>
      <c r="T15" s="201"/>
      <c r="U15" s="201"/>
      <c r="V15" s="201"/>
      <c r="W15" s="201"/>
      <c r="X15" s="201"/>
      <c r="Y15" s="201"/>
      <c r="Z15" s="201"/>
      <c r="AA15" s="201"/>
      <c r="AB15" s="201"/>
      <c r="AC15" s="201"/>
      <c r="AD15" s="91"/>
    </row>
    <row r="16" spans="1:30" ht="18.75" customHeight="1" x14ac:dyDescent="0.15">
      <c r="A16" s="201"/>
      <c r="B16" s="201"/>
      <c r="C16" s="201"/>
      <c r="D16" s="201"/>
      <c r="E16" s="201"/>
      <c r="F16" s="201"/>
      <c r="G16" s="1212" t="s">
        <v>852</v>
      </c>
      <c r="H16" s="1213"/>
      <c r="I16" s="1214" t="s">
        <v>853</v>
      </c>
      <c r="J16" s="1215"/>
      <c r="K16" s="1215"/>
      <c r="L16" s="1216"/>
      <c r="M16" s="719"/>
      <c r="N16" s="719"/>
      <c r="O16" s="719"/>
      <c r="P16" s="719"/>
      <c r="Q16" s="719"/>
      <c r="R16" s="719"/>
      <c r="S16" s="719"/>
      <c r="T16" s="719"/>
      <c r="U16" s="720"/>
      <c r="V16" s="201"/>
      <c r="W16" s="201"/>
      <c r="X16" s="201"/>
      <c r="Y16" s="201"/>
      <c r="Z16" s="201"/>
      <c r="AA16" s="201"/>
      <c r="AB16" s="201"/>
      <c r="AC16" s="201"/>
      <c r="AD16" s="91"/>
    </row>
    <row r="17" spans="1:30" ht="3" customHeight="1" x14ac:dyDescent="0.15">
      <c r="A17" s="92"/>
      <c r="B17" s="92"/>
      <c r="C17" s="92"/>
      <c r="D17" s="92"/>
      <c r="E17" s="92"/>
      <c r="F17" s="92"/>
      <c r="G17" s="92"/>
      <c r="H17" s="92"/>
      <c r="I17" s="92"/>
      <c r="J17" s="92"/>
      <c r="K17" s="92"/>
      <c r="L17" s="92"/>
      <c r="M17" s="92"/>
      <c r="N17" s="92"/>
      <c r="O17" s="92"/>
      <c r="P17" s="92"/>
      <c r="Q17" s="92"/>
      <c r="R17" s="92"/>
      <c r="S17" s="92"/>
      <c r="T17" s="92"/>
      <c r="U17" s="92"/>
      <c r="V17" s="92"/>
      <c r="W17" s="92"/>
      <c r="X17" s="92"/>
      <c r="Y17" s="92"/>
      <c r="Z17" s="92"/>
      <c r="AA17" s="92"/>
      <c r="AB17" s="92"/>
      <c r="AC17" s="92"/>
      <c r="AD17" s="91"/>
    </row>
    <row r="18" spans="1:30" ht="15" customHeight="1" x14ac:dyDescent="0.15">
      <c r="A18" s="131"/>
      <c r="B18" s="893" t="s">
        <v>390</v>
      </c>
      <c r="C18" s="893"/>
      <c r="D18" s="894"/>
      <c r="E18" s="894"/>
      <c r="F18" s="894"/>
      <c r="G18" s="894"/>
      <c r="H18" s="894"/>
      <c r="I18" s="894"/>
      <c r="J18" s="894"/>
      <c r="K18" s="894"/>
      <c r="L18" s="895"/>
      <c r="M18" s="91"/>
      <c r="N18" s="87"/>
      <c r="O18" s="131">
        <f>'1 在籍_専門'!O15</f>
        <v>0</v>
      </c>
      <c r="P18" s="893" t="s">
        <v>390</v>
      </c>
      <c r="Q18" s="893"/>
      <c r="R18" s="896"/>
      <c r="S18" s="896"/>
      <c r="T18" s="896"/>
      <c r="U18" s="896"/>
      <c r="V18" s="896"/>
      <c r="W18" s="896"/>
      <c r="X18" s="896"/>
      <c r="Y18" s="896"/>
      <c r="Z18" s="896"/>
      <c r="AA18" s="897"/>
      <c r="AB18" s="190"/>
      <c r="AC18" s="95"/>
      <c r="AD18" s="91"/>
    </row>
    <row r="19" spans="1:30" ht="15" customHeight="1" x14ac:dyDescent="0.15">
      <c r="A19" s="96">
        <f>'1 在籍_専門'!A19</f>
        <v>0</v>
      </c>
      <c r="B19" s="898">
        <v>1</v>
      </c>
      <c r="C19" s="898"/>
      <c r="D19" s="910" t="s">
        <v>4</v>
      </c>
      <c r="E19" s="910"/>
      <c r="F19" s="910"/>
      <c r="G19" s="910"/>
      <c r="H19" s="910"/>
      <c r="I19" s="910"/>
      <c r="J19" s="910"/>
      <c r="K19" s="910"/>
      <c r="L19" s="911"/>
      <c r="M19" s="124"/>
      <c r="N19" s="124"/>
      <c r="O19" s="125">
        <f>'1 在籍_専門'!H19</f>
        <v>0</v>
      </c>
      <c r="P19" s="898">
        <v>6</v>
      </c>
      <c r="Q19" s="898"/>
      <c r="R19" s="889" t="s">
        <v>35</v>
      </c>
      <c r="S19" s="889"/>
      <c r="T19" s="889"/>
      <c r="U19" s="889"/>
      <c r="V19" s="889"/>
      <c r="W19" s="889"/>
      <c r="X19" s="889"/>
      <c r="Y19" s="889"/>
      <c r="Z19" s="889"/>
      <c r="AA19" s="890"/>
      <c r="AB19" s="191"/>
      <c r="AC19" s="95"/>
      <c r="AD19" s="91"/>
    </row>
    <row r="20" spans="1:30" ht="15" customHeight="1" x14ac:dyDescent="0.15">
      <c r="A20" s="96">
        <f>'1 在籍_専門'!A20</f>
        <v>0</v>
      </c>
      <c r="B20" s="898">
        <v>2</v>
      </c>
      <c r="C20" s="898"/>
      <c r="D20" s="912" t="s">
        <v>18</v>
      </c>
      <c r="E20" s="912"/>
      <c r="F20" s="912"/>
      <c r="G20" s="912"/>
      <c r="H20" s="912"/>
      <c r="I20" s="912"/>
      <c r="J20" s="912"/>
      <c r="K20" s="912"/>
      <c r="L20" s="911"/>
      <c r="M20" s="124"/>
      <c r="N20" s="124"/>
      <c r="O20" s="125">
        <f>'1 在籍_専門'!H20</f>
        <v>0</v>
      </c>
      <c r="P20" s="898">
        <v>7</v>
      </c>
      <c r="Q20" s="898"/>
      <c r="R20" s="889" t="s">
        <v>387</v>
      </c>
      <c r="S20" s="889"/>
      <c r="T20" s="889"/>
      <c r="U20" s="889"/>
      <c r="V20" s="889"/>
      <c r="W20" s="889"/>
      <c r="X20" s="889"/>
      <c r="Y20" s="889"/>
      <c r="Z20" s="889"/>
      <c r="AA20" s="890"/>
      <c r="AB20" s="191"/>
      <c r="AC20" s="95"/>
      <c r="AD20" s="91"/>
    </row>
    <row r="21" spans="1:30" ht="15" customHeight="1" x14ac:dyDescent="0.15">
      <c r="A21" s="96">
        <f>'1 在籍_専門'!A21</f>
        <v>0</v>
      </c>
      <c r="B21" s="898">
        <v>3</v>
      </c>
      <c r="C21" s="898"/>
      <c r="D21" s="912" t="s">
        <v>20</v>
      </c>
      <c r="E21" s="912"/>
      <c r="F21" s="912"/>
      <c r="G21" s="912"/>
      <c r="H21" s="912"/>
      <c r="I21" s="912"/>
      <c r="J21" s="912"/>
      <c r="K21" s="912"/>
      <c r="L21" s="911"/>
      <c r="M21" s="124"/>
      <c r="N21" s="124"/>
      <c r="O21" s="125">
        <f>'1 在籍_専門'!H21</f>
        <v>0</v>
      </c>
      <c r="P21" s="898">
        <v>8</v>
      </c>
      <c r="Q21" s="898"/>
      <c r="R21" s="889" t="s">
        <v>388</v>
      </c>
      <c r="S21" s="889"/>
      <c r="T21" s="889"/>
      <c r="U21" s="889"/>
      <c r="V21" s="889"/>
      <c r="W21" s="889"/>
      <c r="X21" s="889"/>
      <c r="Y21" s="889"/>
      <c r="Z21" s="889"/>
      <c r="AA21" s="890"/>
      <c r="AB21" s="191"/>
      <c r="AC21" s="95"/>
      <c r="AD21" s="91"/>
    </row>
    <row r="22" spans="1:30" ht="15" customHeight="1" x14ac:dyDescent="0.15">
      <c r="A22" s="96">
        <f>'1 在籍_専門'!A22</f>
        <v>0</v>
      </c>
      <c r="B22" s="898">
        <v>4</v>
      </c>
      <c r="C22" s="898"/>
      <c r="D22" s="912" t="s">
        <v>21</v>
      </c>
      <c r="E22" s="912"/>
      <c r="F22" s="912"/>
      <c r="G22" s="912"/>
      <c r="H22" s="912"/>
      <c r="I22" s="912"/>
      <c r="J22" s="912"/>
      <c r="K22" s="912"/>
      <c r="L22" s="911"/>
      <c r="M22" s="124"/>
      <c r="N22" s="124"/>
      <c r="O22" s="126">
        <f>'1 在籍_専門'!H22</f>
        <v>0</v>
      </c>
      <c r="P22" s="909" t="s">
        <v>407</v>
      </c>
      <c r="Q22" s="909"/>
      <c r="R22" s="891" t="s">
        <v>389</v>
      </c>
      <c r="S22" s="891"/>
      <c r="T22" s="891"/>
      <c r="U22" s="891"/>
      <c r="V22" s="891"/>
      <c r="W22" s="891"/>
      <c r="X22" s="891"/>
      <c r="Y22" s="891"/>
      <c r="Z22" s="891"/>
      <c r="AA22" s="892"/>
      <c r="AB22" s="191"/>
      <c r="AC22" s="95"/>
      <c r="AD22" s="91"/>
    </row>
    <row r="23" spans="1:30" ht="12.95" customHeight="1" x14ac:dyDescent="0.15">
      <c r="A23" s="97">
        <f>'1 在籍_専門'!A23</f>
        <v>0</v>
      </c>
      <c r="B23" s="909">
        <v>5</v>
      </c>
      <c r="C23" s="909"/>
      <c r="D23" s="913" t="s">
        <v>32</v>
      </c>
      <c r="E23" s="913"/>
      <c r="F23" s="913"/>
      <c r="G23" s="913"/>
      <c r="H23" s="913"/>
      <c r="I23" s="913"/>
      <c r="J23" s="913"/>
      <c r="K23" s="913"/>
      <c r="L23" s="914"/>
      <c r="M23" s="124"/>
      <c r="N23" s="124"/>
      <c r="O23" s="124"/>
      <c r="P23" s="127"/>
      <c r="Q23" s="128"/>
      <c r="R23" s="124"/>
      <c r="S23" s="124"/>
      <c r="T23" s="124"/>
      <c r="U23" s="124"/>
      <c r="V23" s="124"/>
      <c r="W23" s="124"/>
      <c r="X23" s="124"/>
      <c r="Y23" s="124"/>
      <c r="Z23" s="124"/>
      <c r="AA23" s="124"/>
      <c r="AB23" s="124"/>
      <c r="AC23" s="95"/>
    </row>
    <row r="24" spans="1:30" ht="7.5" customHeight="1" x14ac:dyDescent="0.15">
      <c r="A24" s="98"/>
      <c r="B24" s="128"/>
      <c r="C24" s="128"/>
      <c r="D24" s="124"/>
      <c r="E24" s="124"/>
      <c r="F24" s="124"/>
      <c r="G24" s="124"/>
      <c r="H24" s="124"/>
      <c r="I24" s="124"/>
      <c r="J24" s="124"/>
      <c r="K24" s="124"/>
      <c r="L24" s="124"/>
      <c r="M24" s="124"/>
      <c r="N24" s="124"/>
      <c r="O24" s="124"/>
      <c r="P24" s="127"/>
      <c r="Q24" s="128"/>
      <c r="R24" s="124"/>
      <c r="S24" s="124"/>
      <c r="T24" s="124"/>
      <c r="U24" s="124"/>
      <c r="V24" s="124"/>
      <c r="W24" s="124"/>
      <c r="X24" s="124"/>
      <c r="Y24" s="124"/>
      <c r="Z24" s="124"/>
      <c r="AA24" s="124"/>
      <c r="AB24" s="124"/>
      <c r="AC24" s="95"/>
    </row>
    <row r="25" spans="1:30" ht="7.5" customHeight="1" x14ac:dyDescent="0.15">
      <c r="A25" s="1"/>
      <c r="B25" s="1"/>
      <c r="C25" s="1"/>
      <c r="D25" s="1"/>
      <c r="E25" s="1"/>
      <c r="F25" s="1"/>
      <c r="G25" s="1"/>
      <c r="H25" s="1"/>
      <c r="I25" s="1"/>
      <c r="J25" s="1"/>
      <c r="K25" s="1"/>
      <c r="L25" s="1"/>
      <c r="M25" s="1"/>
      <c r="N25" s="1"/>
      <c r="O25" s="1"/>
      <c r="P25" s="1"/>
      <c r="Q25" s="1"/>
      <c r="R25" s="1"/>
      <c r="S25" s="1"/>
      <c r="T25" s="1"/>
      <c r="U25" s="1"/>
      <c r="V25" s="1"/>
      <c r="W25" s="1"/>
      <c r="X25" s="1"/>
      <c r="Y25" s="1"/>
      <c r="Z25" s="1"/>
      <c r="AA25" s="1"/>
      <c r="AB25" s="1"/>
      <c r="AC25" s="1"/>
    </row>
    <row r="26" spans="1:30" ht="18.75" customHeight="1" x14ac:dyDescent="0.15">
      <c r="A26" s="9">
        <v>1</v>
      </c>
      <c r="B26" s="37" t="s">
        <v>471</v>
      </c>
      <c r="C26" s="37"/>
      <c r="D26" s="37"/>
      <c r="E26" s="93"/>
      <c r="F26" s="37"/>
      <c r="G26" s="37" t="s">
        <v>476</v>
      </c>
      <c r="H26" s="37"/>
      <c r="I26" s="37"/>
      <c r="J26" s="37"/>
      <c r="K26" s="37"/>
      <c r="L26" s="37"/>
      <c r="M26" s="37"/>
      <c r="N26" s="37"/>
      <c r="O26" s="37"/>
      <c r="P26" s="37"/>
      <c r="Q26" s="37"/>
      <c r="R26" s="37"/>
      <c r="S26" s="37"/>
      <c r="T26" s="37"/>
      <c r="U26" s="87"/>
      <c r="V26" s="87"/>
      <c r="W26" s="87"/>
      <c r="X26" s="87"/>
      <c r="Y26" s="87"/>
      <c r="Z26" s="87"/>
      <c r="AA26" s="87"/>
      <c r="AB26" s="87"/>
      <c r="AC26" s="87"/>
    </row>
    <row r="27" spans="1:30" s="80" customFormat="1" ht="18.75" customHeight="1" x14ac:dyDescent="0.15">
      <c r="A27" s="146"/>
      <c r="B27" s="89" t="s">
        <v>468</v>
      </c>
      <c r="C27" s="37"/>
      <c r="D27" s="93"/>
      <c r="E27" s="93"/>
      <c r="F27" s="37"/>
      <c r="G27" s="37"/>
      <c r="H27" s="37"/>
      <c r="I27" s="37"/>
      <c r="J27" s="37"/>
      <c r="K27" s="37"/>
      <c r="L27" s="37"/>
      <c r="M27" s="37"/>
      <c r="N27" s="37"/>
      <c r="O27" s="37"/>
      <c r="P27" s="37"/>
      <c r="Q27" s="37"/>
      <c r="R27" s="37"/>
      <c r="S27" s="37"/>
      <c r="T27" s="37"/>
      <c r="U27" s="87"/>
      <c r="V27" s="87"/>
      <c r="W27" s="87"/>
      <c r="X27" s="87"/>
      <c r="Y27" s="87"/>
      <c r="Z27" s="87"/>
      <c r="AA27" s="87"/>
      <c r="AB27" s="87"/>
      <c r="AC27" s="87"/>
    </row>
    <row r="28" spans="1:30" s="80" customFormat="1" ht="14.25" customHeight="1" x14ac:dyDescent="0.15">
      <c r="A28" s="147"/>
      <c r="B28" s="93"/>
      <c r="D28" s="93" t="s">
        <v>868</v>
      </c>
      <c r="E28" s="93"/>
      <c r="F28" s="93"/>
      <c r="G28" s="93"/>
      <c r="H28" s="93"/>
      <c r="I28" s="93"/>
      <c r="J28" s="93"/>
      <c r="K28" s="93"/>
      <c r="L28" s="93"/>
      <c r="M28" s="93"/>
      <c r="N28" s="93"/>
      <c r="O28" s="93"/>
      <c r="P28" s="93"/>
      <c r="Q28" s="93"/>
      <c r="S28" s="93" t="s">
        <v>355</v>
      </c>
      <c r="T28" s="93"/>
      <c r="U28" s="93"/>
      <c r="V28" s="93"/>
      <c r="W28" s="93"/>
      <c r="X28" s="93"/>
      <c r="Y28" s="93"/>
      <c r="Z28" s="93"/>
      <c r="AA28" s="93"/>
      <c r="AB28" s="93"/>
      <c r="AC28" s="93"/>
    </row>
    <row r="29" spans="1:30" s="1" customFormat="1" ht="11.25" customHeight="1" x14ac:dyDescent="0.15">
      <c r="A29" s="147"/>
      <c r="B29" s="93"/>
      <c r="C29" s="93"/>
      <c r="D29" s="93"/>
      <c r="E29" s="93"/>
      <c r="F29" s="93"/>
      <c r="G29" s="93"/>
      <c r="H29" s="93"/>
      <c r="I29" s="93"/>
      <c r="J29" s="93"/>
      <c r="K29" s="93"/>
      <c r="L29" s="93"/>
      <c r="M29" s="93"/>
      <c r="N29" s="93"/>
      <c r="O29" s="93"/>
      <c r="P29" s="93"/>
      <c r="Q29" s="93"/>
      <c r="R29" s="93"/>
      <c r="S29" s="93"/>
      <c r="T29" s="93"/>
      <c r="U29" s="93"/>
      <c r="V29" s="93"/>
      <c r="W29" s="93"/>
      <c r="X29" s="93"/>
      <c r="Y29" s="93"/>
      <c r="Z29" s="93"/>
      <c r="AA29" s="93"/>
      <c r="AB29" s="93"/>
      <c r="AC29" s="93"/>
    </row>
    <row r="30" spans="1:30" s="80" customFormat="1" ht="18.75" customHeight="1" x14ac:dyDescent="0.15">
      <c r="A30" s="79"/>
      <c r="B30" s="1198" t="s">
        <v>504</v>
      </c>
      <c r="C30" s="1198"/>
      <c r="D30" s="1198"/>
      <c r="E30" s="1198"/>
      <c r="F30" s="1198"/>
      <c r="G30" s="1198"/>
      <c r="H30" s="1198"/>
      <c r="I30" s="1198"/>
      <c r="J30" s="1198"/>
      <c r="K30" s="1198"/>
      <c r="L30" s="1198"/>
      <c r="M30" s="1198"/>
      <c r="N30" s="1198"/>
      <c r="O30" s="1198"/>
      <c r="P30" s="1198"/>
      <c r="Q30" s="1198"/>
      <c r="R30" s="1198"/>
      <c r="S30" s="1198"/>
      <c r="T30" s="1198"/>
      <c r="U30" s="1198"/>
      <c r="V30" s="1198"/>
      <c r="W30" s="1198"/>
      <c r="X30" s="1198"/>
      <c r="Y30" s="1198"/>
      <c r="Z30" s="1198"/>
      <c r="AA30" s="1198"/>
      <c r="AB30" s="1198"/>
      <c r="AC30" s="1198"/>
    </row>
    <row r="31" spans="1:30" s="80" customFormat="1" ht="15.75" customHeight="1" x14ac:dyDescent="0.15">
      <c r="A31" s="79"/>
      <c r="B31" s="93"/>
      <c r="C31" s="93" t="s">
        <v>484</v>
      </c>
      <c r="F31" s="1218"/>
      <c r="G31" s="1219"/>
      <c r="H31" s="1219"/>
      <c r="I31" s="1220"/>
      <c r="J31" s="114" t="s">
        <v>485</v>
      </c>
      <c r="K31" s="93"/>
      <c r="L31" s="93"/>
      <c r="M31" s="93"/>
      <c r="N31" s="93"/>
      <c r="P31" s="115"/>
      <c r="Q31" s="93" t="s">
        <v>483</v>
      </c>
      <c r="R31" s="93"/>
      <c r="S31" s="93"/>
      <c r="T31" s="93"/>
      <c r="U31" s="93"/>
      <c r="V31" s="1218"/>
      <c r="W31" s="1219"/>
      <c r="X31" s="1219"/>
      <c r="Y31" s="1220"/>
      <c r="Z31" s="114" t="s">
        <v>219</v>
      </c>
      <c r="AA31" s="93"/>
    </row>
    <row r="32" spans="1:30" s="80" customFormat="1" ht="15" customHeight="1" x14ac:dyDescent="0.15">
      <c r="A32" s="79"/>
      <c r="B32" s="93"/>
      <c r="C32" s="199"/>
      <c r="D32" s="114"/>
      <c r="E32" s="114"/>
      <c r="F32" s="114"/>
      <c r="G32" s="114"/>
      <c r="H32" s="114"/>
      <c r="I32" s="114"/>
      <c r="J32" s="93"/>
      <c r="K32" s="93"/>
      <c r="L32" s="93"/>
      <c r="M32" s="93"/>
      <c r="N32" s="93"/>
      <c r="O32" s="93"/>
      <c r="P32" s="115"/>
      <c r="Q32" s="93"/>
      <c r="R32" s="93"/>
      <c r="S32" s="93"/>
      <c r="T32" s="93"/>
      <c r="U32" s="93"/>
      <c r="V32" s="93"/>
      <c r="W32" s="93"/>
      <c r="X32" s="93"/>
      <c r="Y32" s="93"/>
      <c r="Z32" s="93"/>
      <c r="AA32" s="93"/>
      <c r="AB32" s="93"/>
      <c r="AC32" s="93"/>
    </row>
    <row r="33" spans="1:31" s="80" customFormat="1" ht="18.75" customHeight="1" thickBot="1" x14ac:dyDescent="0.2">
      <c r="A33" s="79"/>
      <c r="B33" s="1198" t="s">
        <v>503</v>
      </c>
      <c r="C33" s="1198"/>
      <c r="D33" s="1198"/>
      <c r="E33" s="1198"/>
      <c r="F33" s="1198"/>
      <c r="G33" s="1198"/>
      <c r="H33" s="1198"/>
      <c r="I33" s="1198"/>
      <c r="J33" s="1198"/>
      <c r="K33" s="1198"/>
      <c r="L33" s="1198"/>
      <c r="M33" s="1198"/>
      <c r="N33" s="1198"/>
      <c r="O33" s="1198"/>
      <c r="P33" s="1198"/>
      <c r="Q33" s="1198"/>
      <c r="R33" s="1198"/>
      <c r="S33" s="1198"/>
      <c r="T33" s="1198"/>
      <c r="U33" s="1198"/>
      <c r="V33" s="1198"/>
      <c r="W33" s="1198"/>
      <c r="X33" s="1198"/>
      <c r="Y33" s="1198"/>
      <c r="Z33" s="1198"/>
      <c r="AA33" s="1198"/>
      <c r="AB33" s="1198"/>
      <c r="AC33" s="1198"/>
      <c r="AD33" s="79"/>
      <c r="AE33" s="79"/>
    </row>
    <row r="34" spans="1:31" s="80" customFormat="1" ht="18.75" customHeight="1" x14ac:dyDescent="0.15">
      <c r="A34" s="79"/>
      <c r="B34" s="93"/>
      <c r="C34" s="330" t="s">
        <v>436</v>
      </c>
      <c r="D34" s="331"/>
      <c r="E34" s="331"/>
      <c r="F34" s="332"/>
      <c r="G34" s="331" t="s">
        <v>435</v>
      </c>
      <c r="H34" s="331"/>
      <c r="I34" s="331"/>
      <c r="J34" s="332"/>
      <c r="K34" s="681" t="s">
        <v>369</v>
      </c>
      <c r="L34" s="681"/>
      <c r="M34" s="681"/>
      <c r="N34" s="1217"/>
      <c r="O34" s="680" t="s">
        <v>370</v>
      </c>
      <c r="P34" s="681"/>
      <c r="Q34" s="681"/>
      <c r="R34" s="1217"/>
      <c r="S34" s="680" t="s">
        <v>17</v>
      </c>
      <c r="T34" s="681"/>
      <c r="U34" s="681"/>
      <c r="V34" s="681"/>
      <c r="W34" s="1229" t="s">
        <v>87</v>
      </c>
      <c r="X34" s="1230"/>
      <c r="Y34" s="1230"/>
      <c r="Z34" s="1231"/>
      <c r="AA34" s="186"/>
      <c r="AB34" s="186"/>
      <c r="AC34" s="186"/>
      <c r="AD34" s="79"/>
      <c r="AE34" s="79"/>
    </row>
    <row r="35" spans="1:31" s="80" customFormat="1" ht="18.75" customHeight="1" thickBot="1" x14ac:dyDescent="0.2">
      <c r="A35" s="79"/>
      <c r="B35" s="93"/>
      <c r="C35" s="1206"/>
      <c r="D35" s="1207"/>
      <c r="E35" s="1207"/>
      <c r="F35" s="149" t="s">
        <v>153</v>
      </c>
      <c r="G35" s="1207"/>
      <c r="H35" s="1207"/>
      <c r="I35" s="1207"/>
      <c r="J35" s="149" t="s">
        <v>153</v>
      </c>
      <c r="K35" s="688"/>
      <c r="L35" s="688"/>
      <c r="M35" s="688"/>
      <c r="N35" s="130" t="s">
        <v>153</v>
      </c>
      <c r="O35" s="687"/>
      <c r="P35" s="688"/>
      <c r="Q35" s="688"/>
      <c r="R35" s="130" t="s">
        <v>153</v>
      </c>
      <c r="S35" s="687"/>
      <c r="T35" s="688"/>
      <c r="U35" s="688"/>
      <c r="V35" s="129" t="s">
        <v>153</v>
      </c>
      <c r="W35" s="1232"/>
      <c r="X35" s="688"/>
      <c r="Y35" s="688"/>
      <c r="Z35" s="130" t="s">
        <v>153</v>
      </c>
      <c r="AA35" s="186"/>
      <c r="AB35" s="186"/>
      <c r="AC35" s="186"/>
    </row>
    <row r="36" spans="1:31" s="80" customFormat="1" ht="18.75" customHeight="1" x14ac:dyDescent="0.15">
      <c r="A36" s="79"/>
      <c r="B36" s="93"/>
      <c r="C36" s="150" t="s">
        <v>438</v>
      </c>
      <c r="D36" s="150"/>
      <c r="E36" s="150"/>
      <c r="F36" s="150"/>
      <c r="G36" s="150"/>
      <c r="H36" s="150"/>
      <c r="I36" s="150"/>
      <c r="J36" s="150"/>
      <c r="K36" s="150"/>
      <c r="L36" s="150"/>
      <c r="M36" s="150"/>
      <c r="N36" s="150"/>
      <c r="O36" s="150"/>
      <c r="P36" s="150"/>
      <c r="Q36" s="150"/>
      <c r="R36" s="150"/>
      <c r="S36" s="93"/>
      <c r="T36" s="93"/>
      <c r="U36" s="93"/>
      <c r="V36" s="93"/>
      <c r="W36" s="93"/>
      <c r="X36" s="93"/>
      <c r="Y36" s="93"/>
      <c r="Z36" s="93"/>
      <c r="AA36" s="93"/>
      <c r="AB36" s="93"/>
      <c r="AC36" s="93"/>
    </row>
    <row r="37" spans="1:31" s="80" customFormat="1" ht="10.5" customHeight="1" x14ac:dyDescent="0.15">
      <c r="A37" s="79"/>
      <c r="B37" s="93"/>
      <c r="C37" s="93"/>
      <c r="D37" s="93"/>
      <c r="E37" s="93"/>
      <c r="F37" s="93"/>
      <c r="G37" s="93"/>
      <c r="H37" s="93"/>
      <c r="I37" s="93"/>
      <c r="J37" s="93"/>
      <c r="K37" s="93"/>
      <c r="L37" s="93"/>
      <c r="M37" s="93"/>
      <c r="N37" s="93"/>
      <c r="O37" s="93"/>
      <c r="P37" s="93"/>
      <c r="Q37" s="93"/>
      <c r="R37" s="93"/>
      <c r="S37" s="93"/>
      <c r="T37" s="93"/>
      <c r="U37" s="93"/>
      <c r="V37" s="93"/>
      <c r="W37" s="93"/>
      <c r="X37" s="93"/>
      <c r="Y37" s="93"/>
      <c r="Z37" s="93"/>
      <c r="AA37" s="93"/>
      <c r="AB37" s="93"/>
      <c r="AC37" s="93"/>
    </row>
    <row r="38" spans="1:31" s="80" customFormat="1" ht="18.75" customHeight="1" x14ac:dyDescent="0.15">
      <c r="A38" s="79"/>
      <c r="B38" s="1198" t="s">
        <v>439</v>
      </c>
      <c r="C38" s="1198"/>
      <c r="D38" s="1198"/>
      <c r="E38" s="1198"/>
      <c r="F38" s="1198"/>
      <c r="G38" s="1198"/>
      <c r="H38" s="1198"/>
      <c r="I38" s="1198"/>
      <c r="J38" s="1198"/>
      <c r="K38" s="1198"/>
      <c r="L38" s="1198"/>
      <c r="M38" s="1198"/>
      <c r="N38" s="1198"/>
      <c r="O38" s="1198"/>
      <c r="P38" s="1198"/>
      <c r="Q38" s="1198"/>
      <c r="R38" s="1198"/>
      <c r="S38" s="1198"/>
      <c r="T38" s="1198"/>
      <c r="U38" s="1198"/>
      <c r="V38" s="1198"/>
      <c r="W38" s="1198"/>
      <c r="X38" s="1198"/>
      <c r="Y38" s="1198"/>
      <c r="Z38" s="1198"/>
      <c r="AA38" s="1198"/>
      <c r="AB38" s="1198"/>
      <c r="AC38" s="1198"/>
    </row>
    <row r="39" spans="1:31" s="80" customFormat="1" ht="18.75" customHeight="1" x14ac:dyDescent="0.15">
      <c r="A39" s="79"/>
      <c r="B39" s="93"/>
      <c r="C39" s="1224" t="s">
        <v>437</v>
      </c>
      <c r="D39" s="1224"/>
      <c r="E39" s="1224"/>
      <c r="F39" s="1224"/>
      <c r="G39" s="1224"/>
      <c r="H39" s="1224"/>
      <c r="I39" s="1224"/>
      <c r="J39" s="1224"/>
      <c r="K39" s="1224"/>
      <c r="L39" s="1224"/>
      <c r="M39" s="1224"/>
      <c r="N39" s="1224"/>
      <c r="O39" s="1224"/>
      <c r="P39" s="1224"/>
      <c r="Q39" s="1224"/>
      <c r="R39" s="1224"/>
      <c r="S39" s="1224"/>
      <c r="T39" s="1224"/>
      <c r="U39" s="1224"/>
      <c r="V39" s="1224"/>
      <c r="W39" s="1224"/>
      <c r="X39" s="1224"/>
      <c r="Y39" s="1224"/>
      <c r="Z39" s="1224"/>
      <c r="AA39" s="93"/>
      <c r="AB39" s="93"/>
      <c r="AC39" s="93"/>
    </row>
    <row r="40" spans="1:31" s="80" customFormat="1" ht="18.75" customHeight="1" x14ac:dyDescent="0.15">
      <c r="A40" s="79"/>
      <c r="B40" s="93"/>
      <c r="C40" s="680" t="s">
        <v>274</v>
      </c>
      <c r="D40" s="681"/>
      <c r="E40" s="681"/>
      <c r="F40" s="1217"/>
      <c r="G40" s="680" t="s">
        <v>372</v>
      </c>
      <c r="H40" s="681"/>
      <c r="I40" s="681"/>
      <c r="J40" s="1217"/>
      <c r="K40" s="680" t="s">
        <v>17</v>
      </c>
      <c r="L40" s="681"/>
      <c r="M40" s="681"/>
      <c r="N40" s="1217"/>
      <c r="O40" s="93"/>
      <c r="P40" s="112"/>
      <c r="Q40" s="112"/>
      <c r="R40" s="112"/>
      <c r="S40" s="112"/>
      <c r="T40" s="112"/>
      <c r="U40" s="112"/>
      <c r="V40" s="112"/>
      <c r="W40" s="37"/>
      <c r="X40" s="93"/>
      <c r="Y40" s="93"/>
      <c r="Z40" s="93"/>
      <c r="AA40" s="93"/>
      <c r="AB40" s="93"/>
      <c r="AC40" s="93"/>
    </row>
    <row r="41" spans="1:31" s="80" customFormat="1" ht="18.75" customHeight="1" x14ac:dyDescent="0.15">
      <c r="A41" s="79"/>
      <c r="B41" s="93"/>
      <c r="C41" s="687"/>
      <c r="D41" s="688"/>
      <c r="E41" s="688"/>
      <c r="F41" s="130" t="s">
        <v>153</v>
      </c>
      <c r="G41" s="687"/>
      <c r="H41" s="688"/>
      <c r="I41" s="688"/>
      <c r="J41" s="130" t="s">
        <v>153</v>
      </c>
      <c r="K41" s="687"/>
      <c r="L41" s="688"/>
      <c r="M41" s="688"/>
      <c r="N41" s="130" t="s">
        <v>153</v>
      </c>
      <c r="O41" s="93"/>
      <c r="P41" s="151"/>
      <c r="Q41" s="151"/>
      <c r="R41" s="151"/>
      <c r="S41" s="151"/>
      <c r="T41" s="151"/>
      <c r="U41" s="151"/>
      <c r="V41" s="151"/>
      <c r="W41" s="151"/>
      <c r="X41" s="151"/>
      <c r="Y41" s="93"/>
      <c r="Z41" s="93"/>
      <c r="AA41" s="93"/>
      <c r="AB41" s="93"/>
      <c r="AC41" s="93"/>
    </row>
    <row r="42" spans="1:31" s="80" customFormat="1" ht="18.75" customHeight="1" x14ac:dyDescent="0.15">
      <c r="A42" s="79"/>
      <c r="B42" s="93"/>
      <c r="C42" s="150" t="s">
        <v>438</v>
      </c>
      <c r="D42" s="150"/>
      <c r="E42" s="150"/>
      <c r="F42" s="150"/>
      <c r="G42" s="150"/>
      <c r="H42" s="150"/>
      <c r="I42" s="150"/>
      <c r="J42" s="150"/>
      <c r="K42" s="150"/>
      <c r="L42" s="150"/>
      <c r="M42" s="150"/>
      <c r="N42" s="150"/>
      <c r="O42" s="150"/>
      <c r="P42" s="150"/>
      <c r="Q42" s="150"/>
      <c r="R42" s="150"/>
      <c r="S42" s="93"/>
      <c r="T42" s="93"/>
      <c r="U42" s="93"/>
      <c r="V42" s="93"/>
      <c r="W42" s="93"/>
      <c r="X42" s="93"/>
      <c r="Y42" s="93"/>
      <c r="Z42" s="93"/>
      <c r="AA42" s="93"/>
      <c r="AB42" s="93"/>
      <c r="AC42" s="93"/>
    </row>
    <row r="43" spans="1:31" s="80" customFormat="1" ht="12" customHeight="1" x14ac:dyDescent="0.15">
      <c r="A43" s="79"/>
      <c r="B43" s="93"/>
      <c r="C43" s="93"/>
      <c r="D43" s="93"/>
      <c r="E43" s="93"/>
      <c r="F43" s="93"/>
      <c r="G43" s="93"/>
      <c r="H43" s="93"/>
      <c r="I43" s="93"/>
      <c r="J43" s="93"/>
      <c r="K43" s="93"/>
      <c r="L43" s="93"/>
      <c r="M43" s="93"/>
      <c r="N43" s="93"/>
      <c r="O43" s="93"/>
      <c r="P43" s="93"/>
      <c r="Q43" s="93"/>
      <c r="R43" s="93"/>
      <c r="S43" s="93"/>
      <c r="T43" s="93"/>
      <c r="U43" s="93"/>
      <c r="V43" s="93"/>
      <c r="W43" s="93"/>
      <c r="X43" s="93"/>
      <c r="Y43" s="93"/>
      <c r="Z43" s="93"/>
      <c r="AA43" s="93"/>
      <c r="AB43" s="93"/>
      <c r="AC43" s="93"/>
    </row>
    <row r="44" spans="1:31" s="80" customFormat="1" ht="18.75" customHeight="1" x14ac:dyDescent="0.15">
      <c r="A44" s="79"/>
      <c r="B44" s="1198" t="s">
        <v>473</v>
      </c>
      <c r="C44" s="1198"/>
      <c r="D44" s="1198"/>
      <c r="E44" s="1198"/>
      <c r="F44" s="1198"/>
      <c r="G44" s="1198"/>
      <c r="H44" s="1198"/>
      <c r="I44" s="1198"/>
      <c r="J44" s="1198"/>
      <c r="K44" s="1198"/>
      <c r="L44" s="1198"/>
      <c r="M44" s="1198"/>
      <c r="N44" s="1198"/>
      <c r="O44" s="1198"/>
      <c r="P44" s="1198"/>
      <c r="Q44" s="1198"/>
      <c r="R44" s="1198"/>
      <c r="S44" s="1198"/>
      <c r="T44" s="1198"/>
      <c r="U44" s="1198"/>
      <c r="V44" s="1198"/>
      <c r="W44" s="1198"/>
      <c r="X44" s="1198"/>
      <c r="Y44" s="1198"/>
      <c r="Z44" s="1198"/>
      <c r="AA44" s="1198"/>
      <c r="AB44" s="1198"/>
      <c r="AC44" s="1198"/>
    </row>
    <row r="45" spans="1:31" s="80" customFormat="1" ht="18.75" customHeight="1" x14ac:dyDescent="0.15">
      <c r="A45" s="79"/>
      <c r="B45" s="93"/>
      <c r="C45" s="1224" t="s">
        <v>487</v>
      </c>
      <c r="D45" s="1224"/>
      <c r="E45" s="1224"/>
      <c r="F45" s="1224"/>
      <c r="G45" s="1224"/>
      <c r="H45" s="1224"/>
      <c r="I45" s="1224"/>
      <c r="J45" s="1224"/>
      <c r="K45" s="1224"/>
      <c r="L45" s="1224"/>
      <c r="M45" s="1224"/>
      <c r="N45" s="1224"/>
      <c r="O45" s="1224"/>
      <c r="P45" s="1224"/>
      <c r="Q45" s="1224"/>
      <c r="R45" s="1224"/>
      <c r="S45" s="1224"/>
      <c r="T45" s="1224"/>
      <c r="U45" s="1224"/>
      <c r="V45" s="1224"/>
      <c r="W45" s="1224"/>
      <c r="X45" s="1224"/>
      <c r="Y45" s="1224"/>
      <c r="Z45" s="1224"/>
      <c r="AA45" s="93"/>
      <c r="AB45" s="93"/>
      <c r="AC45" s="93"/>
    </row>
    <row r="46" spans="1:31" s="80" customFormat="1" ht="18.75" customHeight="1" x14ac:dyDescent="0.15">
      <c r="A46" s="79"/>
      <c r="B46" s="93"/>
      <c r="C46" s="680" t="s">
        <v>472</v>
      </c>
      <c r="D46" s="681"/>
      <c r="E46" s="681"/>
      <c r="F46" s="1217"/>
      <c r="G46" s="680" t="s">
        <v>488</v>
      </c>
      <c r="H46" s="681"/>
      <c r="I46" s="681"/>
      <c r="J46" s="1217"/>
      <c r="K46" s="680" t="s">
        <v>489</v>
      </c>
      <c r="L46" s="681"/>
      <c r="M46" s="681"/>
      <c r="N46" s="1217"/>
      <c r="O46" s="93"/>
      <c r="P46" s="112"/>
      <c r="Q46" s="112"/>
      <c r="R46" s="112"/>
      <c r="S46" s="112"/>
      <c r="T46" s="112"/>
      <c r="U46" s="112"/>
      <c r="V46" s="112"/>
      <c r="W46" s="37"/>
      <c r="X46" s="93"/>
      <c r="Y46" s="93"/>
      <c r="Z46" s="93"/>
      <c r="AA46" s="93"/>
      <c r="AB46" s="93"/>
      <c r="AC46" s="93"/>
    </row>
    <row r="47" spans="1:31" s="80" customFormat="1" ht="18.75" customHeight="1" x14ac:dyDescent="0.15">
      <c r="A47" s="79"/>
      <c r="B47" s="93"/>
      <c r="C47" s="687"/>
      <c r="D47" s="688"/>
      <c r="E47" s="688"/>
      <c r="F47" s="130" t="s">
        <v>153</v>
      </c>
      <c r="G47" s="687"/>
      <c r="H47" s="688"/>
      <c r="I47" s="688"/>
      <c r="J47" s="130" t="s">
        <v>153</v>
      </c>
      <c r="K47" s="687"/>
      <c r="L47" s="688"/>
      <c r="M47" s="688"/>
      <c r="N47" s="130" t="s">
        <v>153</v>
      </c>
      <c r="O47" s="93"/>
      <c r="P47" s="151"/>
      <c r="Q47" s="151"/>
      <c r="R47" s="151"/>
      <c r="S47" s="151"/>
      <c r="T47" s="151"/>
      <c r="U47" s="151"/>
      <c r="V47" s="151"/>
      <c r="W47" s="151"/>
      <c r="X47" s="151"/>
      <c r="Y47" s="93"/>
      <c r="Z47" s="93"/>
      <c r="AA47" s="93"/>
      <c r="AB47" s="93"/>
      <c r="AC47" s="93"/>
    </row>
    <row r="48" spans="1:31" ht="12.75" customHeight="1" x14ac:dyDescent="0.15">
      <c r="A48" s="79"/>
      <c r="B48" s="93"/>
      <c r="C48" s="93"/>
      <c r="D48" s="93"/>
      <c r="E48" s="93"/>
      <c r="F48" s="93"/>
      <c r="G48" s="93"/>
      <c r="H48" s="93"/>
      <c r="I48" s="93"/>
      <c r="J48" s="93"/>
      <c r="K48" s="93"/>
      <c r="L48" s="93"/>
      <c r="M48" s="93"/>
      <c r="N48" s="93"/>
      <c r="O48" s="93"/>
      <c r="P48" s="93"/>
      <c r="Q48" s="93"/>
      <c r="R48" s="93"/>
      <c r="S48" s="93"/>
      <c r="T48" s="93"/>
      <c r="U48" s="93"/>
      <c r="V48" s="93"/>
      <c r="W48" s="93"/>
      <c r="X48" s="93"/>
      <c r="Y48" s="93"/>
      <c r="Z48" s="93"/>
      <c r="AA48" s="93"/>
      <c r="AB48" s="93"/>
      <c r="AC48" s="93"/>
    </row>
    <row r="49" spans="1:30" s="80" customFormat="1" ht="21" customHeight="1" x14ac:dyDescent="0.15">
      <c r="A49" s="9">
        <v>2</v>
      </c>
      <c r="B49" s="37" t="s">
        <v>474</v>
      </c>
      <c r="C49" s="37"/>
      <c r="D49" s="37"/>
      <c r="E49" s="93"/>
      <c r="F49" s="37"/>
      <c r="G49" s="37"/>
      <c r="H49" s="37"/>
      <c r="I49" s="37"/>
      <c r="J49" s="37"/>
      <c r="K49" s="37"/>
      <c r="L49" s="37"/>
      <c r="M49" s="37"/>
      <c r="N49" s="37"/>
      <c r="O49" s="37"/>
      <c r="P49" s="37"/>
      <c r="Q49" s="37"/>
      <c r="R49" s="37"/>
      <c r="S49" s="37"/>
      <c r="T49" s="37"/>
      <c r="U49" s="1205"/>
      <c r="V49" s="1205"/>
      <c r="W49" s="1205"/>
      <c r="X49" s="1205"/>
      <c r="Y49" s="1205"/>
      <c r="Z49" s="1205"/>
      <c r="AA49" s="1205"/>
      <c r="AB49" s="1205"/>
      <c r="AC49" s="1205"/>
    </row>
    <row r="50" spans="1:30" s="80" customFormat="1" ht="9.75" customHeight="1" x14ac:dyDescent="0.15">
      <c r="B50" s="93"/>
      <c r="C50" s="114"/>
      <c r="D50" s="114"/>
      <c r="E50" s="114"/>
      <c r="F50" s="114"/>
      <c r="G50" s="114"/>
      <c r="H50" s="114"/>
      <c r="I50" s="114"/>
      <c r="J50" s="93"/>
      <c r="K50" s="93"/>
      <c r="L50" s="93"/>
      <c r="M50" s="93"/>
      <c r="N50" s="93"/>
      <c r="O50" s="93"/>
      <c r="P50" s="115"/>
      <c r="Q50" s="93"/>
      <c r="R50" s="93"/>
      <c r="S50" s="93"/>
      <c r="T50" s="93"/>
      <c r="U50" s="93"/>
      <c r="V50" s="93"/>
      <c r="W50" s="93"/>
      <c r="X50" s="93"/>
      <c r="Y50" s="93"/>
      <c r="Z50" s="93"/>
      <c r="AA50" s="93"/>
      <c r="AB50" s="93"/>
      <c r="AC50" s="93"/>
    </row>
    <row r="51" spans="1:30" s="80" customFormat="1" ht="18.75" customHeight="1" x14ac:dyDescent="0.15">
      <c r="A51" s="79"/>
      <c r="B51" s="1198" t="s">
        <v>486</v>
      </c>
      <c r="C51" s="1198"/>
      <c r="D51" s="1198"/>
      <c r="E51" s="1198"/>
      <c r="F51" s="1198"/>
      <c r="G51" s="1198"/>
      <c r="H51" s="1198"/>
      <c r="I51" s="1198"/>
      <c r="J51" s="1198"/>
      <c r="K51" s="1198"/>
      <c r="L51" s="1198"/>
      <c r="M51" s="1198"/>
      <c r="N51" s="1198"/>
      <c r="O51" s="1198"/>
      <c r="P51" s="1198"/>
      <c r="Q51" s="1198"/>
      <c r="R51" s="1198"/>
      <c r="S51" s="1198"/>
      <c r="T51" s="1198"/>
      <c r="U51" s="1198"/>
      <c r="V51" s="1198"/>
      <c r="W51" s="1198"/>
      <c r="X51" s="1198"/>
      <c r="Y51" s="1198"/>
      <c r="Z51" s="1198"/>
      <c r="AA51" s="1198"/>
      <c r="AB51" s="1198"/>
      <c r="AC51" s="1198"/>
    </row>
    <row r="52" spans="1:30" s="80" customFormat="1" ht="18" customHeight="1" x14ac:dyDescent="0.15">
      <c r="A52" s="147"/>
      <c r="B52" s="93"/>
      <c r="C52" s="93" t="s">
        <v>869</v>
      </c>
      <c r="D52" s="93"/>
      <c r="E52" s="93"/>
      <c r="F52" s="93"/>
      <c r="G52" s="93"/>
      <c r="H52" s="93"/>
      <c r="I52" s="93"/>
      <c r="J52" s="93"/>
      <c r="K52" s="93"/>
      <c r="L52" s="93"/>
      <c r="N52" s="687"/>
      <c r="O52" s="1221"/>
      <c r="P52" s="1221"/>
      <c r="Q52" s="187" t="s">
        <v>153</v>
      </c>
      <c r="T52" s="93" t="s">
        <v>483</v>
      </c>
      <c r="U52" s="93"/>
      <c r="V52" s="93"/>
      <c r="W52" s="93"/>
      <c r="X52" s="93"/>
      <c r="Y52" s="1218"/>
      <c r="Z52" s="1039"/>
      <c r="AA52" s="768"/>
      <c r="AB52" s="114" t="s">
        <v>219</v>
      </c>
    </row>
    <row r="53" spans="1:30" s="80" customFormat="1" ht="18.75" customHeight="1" x14ac:dyDescent="0.15">
      <c r="B53" s="93"/>
      <c r="C53" s="93" t="s">
        <v>870</v>
      </c>
      <c r="D53" s="22"/>
      <c r="E53" s="22"/>
      <c r="F53" s="22"/>
      <c r="G53" s="114"/>
      <c r="H53" s="114"/>
      <c r="I53" s="114"/>
      <c r="J53" s="93"/>
      <c r="K53" s="93"/>
      <c r="L53" s="93"/>
      <c r="M53" s="93"/>
      <c r="N53" s="93"/>
      <c r="O53" s="93"/>
      <c r="P53" s="115"/>
      <c r="Q53" s="93"/>
      <c r="R53" s="93"/>
      <c r="S53" s="93"/>
      <c r="T53" s="93"/>
      <c r="U53" s="93"/>
      <c r="V53" s="93"/>
      <c r="W53" s="93"/>
      <c r="X53" s="93"/>
      <c r="Y53" s="93"/>
      <c r="Z53" s="93"/>
      <c r="AA53" s="93"/>
      <c r="AB53" s="93"/>
      <c r="AC53" s="93"/>
    </row>
    <row r="54" spans="1:30" s="80" customFormat="1" ht="9" customHeight="1" x14ac:dyDescent="0.15">
      <c r="B54" s="93"/>
      <c r="C54" s="93"/>
      <c r="D54" s="22"/>
      <c r="E54" s="22"/>
      <c r="F54" s="22"/>
      <c r="G54" s="114"/>
      <c r="H54" s="114"/>
      <c r="I54" s="114"/>
      <c r="J54" s="93"/>
      <c r="K54" s="93"/>
      <c r="L54" s="93"/>
      <c r="M54" s="93"/>
      <c r="N54" s="93"/>
      <c r="O54" s="93"/>
      <c r="P54" s="115"/>
      <c r="Q54" s="93"/>
      <c r="R54" s="93"/>
      <c r="S54" s="93"/>
      <c r="T54" s="93"/>
      <c r="U54" s="93"/>
      <c r="V54" s="93"/>
      <c r="W54" s="93"/>
      <c r="X54" s="93"/>
      <c r="Y54" s="93"/>
      <c r="Z54" s="93"/>
      <c r="AA54" s="93"/>
      <c r="AB54" s="93"/>
      <c r="AC54" s="93"/>
    </row>
    <row r="55" spans="1:30" s="80" customFormat="1" ht="18.75" customHeight="1" x14ac:dyDescent="0.15">
      <c r="A55" s="79"/>
      <c r="B55" s="1198" t="s">
        <v>475</v>
      </c>
      <c r="C55" s="1198"/>
      <c r="D55" s="1198"/>
      <c r="E55" s="1198"/>
      <c r="F55" s="1198"/>
      <c r="G55" s="1198"/>
      <c r="H55" s="1198"/>
      <c r="I55" s="1198"/>
      <c r="J55" s="1198"/>
      <c r="K55" s="1198"/>
      <c r="L55" s="1198"/>
      <c r="M55" s="1198"/>
      <c r="N55" s="1198"/>
      <c r="O55" s="1198"/>
      <c r="P55" s="1198"/>
      <c r="Q55" s="1198"/>
      <c r="R55" s="1198"/>
      <c r="S55" s="1198"/>
      <c r="T55" s="1198"/>
      <c r="U55" s="1198"/>
      <c r="V55" s="1198"/>
      <c r="W55" s="1198"/>
      <c r="X55" s="1198"/>
      <c r="Y55" s="1198"/>
      <c r="Z55" s="1198"/>
      <c r="AA55" s="1198"/>
      <c r="AB55" s="1198"/>
      <c r="AC55" s="1198"/>
    </row>
    <row r="56" spans="1:30" s="80" customFormat="1" ht="18" customHeight="1" x14ac:dyDescent="0.15">
      <c r="A56" s="147"/>
      <c r="B56" s="93"/>
      <c r="C56" s="93" t="s">
        <v>872</v>
      </c>
      <c r="D56" s="93"/>
      <c r="E56" s="93"/>
      <c r="F56" s="93"/>
      <c r="G56" s="93"/>
      <c r="H56" s="93"/>
      <c r="I56" s="93"/>
      <c r="J56" s="93"/>
      <c r="K56" s="93"/>
      <c r="L56" s="93"/>
      <c r="N56" s="687"/>
      <c r="O56" s="688"/>
      <c r="P56" s="688"/>
      <c r="Q56" s="187" t="s">
        <v>153</v>
      </c>
      <c r="R56" s="93"/>
      <c r="S56" s="93"/>
      <c r="T56" s="93" t="s">
        <v>483</v>
      </c>
      <c r="U56" s="93"/>
      <c r="V56" s="93"/>
      <c r="W56" s="93"/>
      <c r="X56" s="93"/>
      <c r="Y56" s="1218"/>
      <c r="Z56" s="1039"/>
      <c r="AA56" s="768"/>
      <c r="AB56" s="114" t="s">
        <v>219</v>
      </c>
    </row>
    <row r="57" spans="1:30" s="80" customFormat="1" ht="12.75" customHeight="1" x14ac:dyDescent="0.15">
      <c r="B57" s="93"/>
      <c r="C57" s="93" t="s">
        <v>873</v>
      </c>
      <c r="D57" s="22"/>
      <c r="E57" s="22"/>
      <c r="F57" s="22"/>
      <c r="G57" s="114"/>
      <c r="H57" s="114"/>
      <c r="I57" s="114"/>
      <c r="J57" s="93"/>
      <c r="K57" s="93"/>
      <c r="L57" s="93"/>
      <c r="M57" s="93"/>
      <c r="N57" s="93"/>
      <c r="O57" s="93"/>
      <c r="P57" s="115"/>
      <c r="Q57" s="93"/>
      <c r="R57" s="93"/>
      <c r="S57" s="93"/>
      <c r="T57" s="93"/>
      <c r="U57" s="93"/>
      <c r="V57" s="93"/>
      <c r="W57" s="93"/>
      <c r="X57" s="93"/>
      <c r="Y57" s="93"/>
      <c r="Z57" s="93"/>
      <c r="AA57" s="93"/>
      <c r="AB57" s="93"/>
      <c r="AC57" s="93"/>
    </row>
    <row r="58" spans="1:30" s="80" customFormat="1" ht="10.5" customHeight="1" x14ac:dyDescent="0.15">
      <c r="B58" s="93"/>
      <c r="C58" s="114"/>
      <c r="D58" s="114"/>
      <c r="E58" s="114"/>
      <c r="F58" s="114"/>
      <c r="G58" s="114"/>
      <c r="H58" s="114"/>
      <c r="I58" s="114"/>
      <c r="J58" s="93"/>
      <c r="K58" s="93"/>
      <c r="L58" s="93"/>
      <c r="M58" s="93"/>
      <c r="N58" s="93"/>
      <c r="O58" s="93"/>
      <c r="P58" s="115"/>
      <c r="Q58" s="93"/>
      <c r="R58" s="93"/>
      <c r="S58" s="93"/>
      <c r="T58" s="93"/>
      <c r="U58" s="93"/>
      <c r="V58" s="93"/>
      <c r="W58" s="93"/>
      <c r="X58" s="93"/>
      <c r="Y58" s="93"/>
      <c r="Z58" s="93"/>
      <c r="AA58" s="93"/>
      <c r="AB58" s="93"/>
      <c r="AC58" s="93"/>
    </row>
    <row r="59" spans="1:30" ht="12.95" customHeight="1" x14ac:dyDescent="0.15">
      <c r="A59" s="268" t="s">
        <v>957</v>
      </c>
      <c r="B59" s="269"/>
      <c r="C59" s="269"/>
      <c r="D59" s="269"/>
      <c r="E59" s="269"/>
      <c r="F59" s="269"/>
      <c r="G59" s="269"/>
      <c r="H59" s="269"/>
      <c r="I59" s="269"/>
      <c r="J59" s="269"/>
      <c r="K59" s="269"/>
      <c r="L59" s="269"/>
      <c r="M59" s="269"/>
      <c r="N59" s="269"/>
      <c r="O59" s="269"/>
      <c r="P59" s="269"/>
      <c r="Q59" s="269"/>
      <c r="R59" s="269"/>
      <c r="S59" s="269"/>
      <c r="T59" s="269"/>
      <c r="U59" s="269"/>
      <c r="V59" s="270"/>
      <c r="X59" s="274"/>
      <c r="Y59" s="275"/>
      <c r="Z59" s="276"/>
      <c r="AA59" s="595" t="s">
        <v>477</v>
      </c>
      <c r="AB59" s="596"/>
      <c r="AC59" s="597"/>
    </row>
    <row r="60" spans="1:30" ht="8.25" customHeight="1" x14ac:dyDescent="0.15">
      <c r="A60" s="271"/>
      <c r="B60" s="272"/>
      <c r="C60" s="272"/>
      <c r="D60" s="272"/>
      <c r="E60" s="272"/>
      <c r="F60" s="272"/>
      <c r="G60" s="272"/>
      <c r="H60" s="272"/>
      <c r="I60" s="272"/>
      <c r="J60" s="272"/>
      <c r="K60" s="272"/>
      <c r="L60" s="272"/>
      <c r="M60" s="272"/>
      <c r="N60" s="272"/>
      <c r="O60" s="272"/>
      <c r="P60" s="272"/>
      <c r="Q60" s="272"/>
      <c r="R60" s="272"/>
      <c r="S60" s="272"/>
      <c r="T60" s="272"/>
      <c r="U60" s="272"/>
      <c r="V60" s="273"/>
      <c r="X60" s="275"/>
      <c r="Y60" s="275"/>
      <c r="Z60" s="276"/>
      <c r="AA60" s="598"/>
      <c r="AB60" s="599"/>
      <c r="AC60" s="600"/>
    </row>
    <row r="61" spans="1:30" s="46" customFormat="1" ht="10.5" customHeight="1" x14ac:dyDescent="0.15">
      <c r="A61"/>
      <c r="B61"/>
      <c r="C61"/>
      <c r="D61"/>
      <c r="E61"/>
      <c r="F61"/>
      <c r="G61"/>
      <c r="H61"/>
      <c r="I61"/>
      <c r="J61"/>
      <c r="K61"/>
      <c r="L61"/>
      <c r="M61"/>
      <c r="N61"/>
      <c r="O61"/>
      <c r="P61"/>
      <c r="Q61"/>
      <c r="R61"/>
      <c r="S61"/>
      <c r="T61"/>
      <c r="U61"/>
      <c r="V61"/>
      <c r="W61"/>
      <c r="X61"/>
      <c r="Y61"/>
      <c r="Z61"/>
      <c r="AA61"/>
      <c r="AB61"/>
      <c r="AC61"/>
      <c r="AD61" s="90"/>
    </row>
    <row r="62" spans="1:30" ht="25.5" customHeight="1" x14ac:dyDescent="0.15">
      <c r="A62" s="1199" t="s">
        <v>847</v>
      </c>
      <c r="B62" s="1200"/>
      <c r="C62" s="1200"/>
      <c r="D62" s="1201"/>
      <c r="E62" s="1202">
        <f>'1 在籍_専門'!$G$7</f>
        <v>0</v>
      </c>
      <c r="F62" s="1203"/>
      <c r="G62" s="1203"/>
      <c r="H62" s="1203"/>
      <c r="I62" s="1203"/>
      <c r="J62" s="1203"/>
      <c r="K62" s="1203"/>
      <c r="L62" s="1203"/>
      <c r="M62" s="1203"/>
      <c r="N62" s="1203"/>
      <c r="O62" s="1203"/>
      <c r="P62" s="1203"/>
      <c r="Q62" s="1203"/>
      <c r="R62" s="1203"/>
      <c r="S62" s="1203"/>
      <c r="T62" s="1203"/>
      <c r="U62" s="1203"/>
      <c r="V62" s="1204"/>
      <c r="W62" s="1222" t="s">
        <v>53</v>
      </c>
      <c r="X62" s="1223"/>
      <c r="Y62" s="1223"/>
      <c r="Z62" s="960">
        <f t="shared" ref="Z62" si="0">$M$16</f>
        <v>0</v>
      </c>
      <c r="AA62" s="961"/>
      <c r="AB62" s="961"/>
      <c r="AC62" s="962"/>
    </row>
    <row r="63" spans="1:30" ht="12.75" customHeight="1" x14ac:dyDescent="0.15">
      <c r="Z63" s="188" t="s">
        <v>866</v>
      </c>
      <c r="AD63" s="189"/>
    </row>
    <row r="64" spans="1:30" ht="18.75" customHeight="1" x14ac:dyDescent="0.15">
      <c r="Y64" s="189"/>
      <c r="Z64" s="188"/>
      <c r="AA64" s="189"/>
      <c r="AB64" s="189"/>
      <c r="AC64" s="189"/>
      <c r="AD64" s="189"/>
    </row>
    <row r="65" spans="1:30" ht="18.75" customHeight="1" x14ac:dyDescent="0.15">
      <c r="A65" s="37" t="s">
        <v>478</v>
      </c>
      <c r="X65" s="188"/>
      <c r="Y65" s="189"/>
      <c r="Z65" s="189"/>
      <c r="AA65" s="189"/>
      <c r="AB65" s="189"/>
      <c r="AC65" s="189"/>
      <c r="AD65" s="189"/>
    </row>
    <row r="66" spans="1:30" s="80" customFormat="1" ht="8.25" customHeight="1" x14ac:dyDescent="0.15">
      <c r="A66" s="37"/>
      <c r="B66"/>
      <c r="C66"/>
      <c r="D66"/>
      <c r="E66"/>
      <c r="F66"/>
      <c r="G66"/>
      <c r="H66"/>
      <c r="I66"/>
      <c r="J66"/>
      <c r="K66"/>
      <c r="L66"/>
      <c r="M66"/>
      <c r="N66"/>
      <c r="O66"/>
      <c r="P66"/>
      <c r="Q66"/>
      <c r="R66"/>
      <c r="S66"/>
      <c r="T66"/>
      <c r="U66"/>
      <c r="V66"/>
      <c r="W66"/>
      <c r="X66" s="188"/>
      <c r="Y66" s="189"/>
      <c r="Z66" s="189"/>
      <c r="AA66" s="189"/>
      <c r="AB66" s="189"/>
      <c r="AC66" s="189"/>
      <c r="AD66" s="93"/>
    </row>
    <row r="67" spans="1:30" s="80" customFormat="1" ht="18.75" customHeight="1" x14ac:dyDescent="0.15">
      <c r="A67" s="9">
        <v>3</v>
      </c>
      <c r="B67" s="37" t="s">
        <v>479</v>
      </c>
      <c r="C67" s="89"/>
      <c r="D67" s="89"/>
      <c r="E67" s="89"/>
      <c r="F67" s="89"/>
      <c r="G67" s="89"/>
      <c r="H67" s="89"/>
      <c r="I67" s="89"/>
      <c r="J67" s="89"/>
      <c r="K67" s="89"/>
      <c r="L67" s="89"/>
      <c r="M67" s="89"/>
      <c r="N67" s="89"/>
      <c r="O67" s="89"/>
      <c r="P67" s="89"/>
      <c r="Q67" s="89"/>
      <c r="R67" s="89"/>
      <c r="S67" s="89"/>
      <c r="T67" s="89"/>
      <c r="U67" s="89"/>
      <c r="V67" s="89"/>
      <c r="W67" s="89"/>
      <c r="X67" s="1225"/>
      <c r="Y67" s="1225"/>
      <c r="Z67" s="1225"/>
      <c r="AA67" s="1225"/>
      <c r="AB67" s="1225"/>
      <c r="AC67" s="1225"/>
    </row>
    <row r="68" spans="1:30" s="80" customFormat="1" ht="18.75" customHeight="1" x14ac:dyDescent="0.15">
      <c r="A68" s="85"/>
      <c r="B68" s="89" t="s">
        <v>368</v>
      </c>
      <c r="C68" s="37"/>
      <c r="D68" s="93"/>
      <c r="E68" s="93"/>
      <c r="F68" s="37"/>
      <c r="G68" s="37"/>
      <c r="H68" s="37"/>
      <c r="I68" s="37"/>
      <c r="J68" s="37"/>
      <c r="K68" s="37"/>
      <c r="L68" s="37"/>
      <c r="M68" s="37"/>
      <c r="N68" s="37"/>
      <c r="O68" s="37"/>
      <c r="P68" s="37"/>
      <c r="Q68" s="37"/>
      <c r="R68" s="37"/>
      <c r="S68" s="37"/>
      <c r="T68" s="37"/>
      <c r="U68" s="87"/>
      <c r="V68" s="87"/>
      <c r="W68" s="87"/>
      <c r="X68" s="89"/>
      <c r="Y68" s="89"/>
      <c r="Z68" s="89"/>
      <c r="AA68" s="89"/>
      <c r="AB68" s="89"/>
      <c r="AC68" s="93"/>
    </row>
    <row r="69" spans="1:30" s="80" customFormat="1" ht="18.75" customHeight="1" x14ac:dyDescent="0.15">
      <c r="A69" s="85"/>
      <c r="B69" s="93"/>
      <c r="D69" s="93" t="s">
        <v>868</v>
      </c>
      <c r="E69" s="93"/>
      <c r="F69" s="93"/>
      <c r="G69" s="93"/>
      <c r="H69" s="93"/>
      <c r="I69" s="93"/>
      <c r="J69" s="93"/>
      <c r="K69" s="93"/>
      <c r="L69" s="93"/>
      <c r="M69" s="93"/>
      <c r="N69" s="93"/>
      <c r="O69" s="93"/>
      <c r="P69" s="93"/>
      <c r="Q69" s="93"/>
      <c r="S69" s="93" t="s">
        <v>355</v>
      </c>
      <c r="T69" s="93"/>
      <c r="U69" s="93"/>
      <c r="V69" s="93"/>
      <c r="W69" s="93"/>
      <c r="X69" s="89"/>
      <c r="Y69" s="89"/>
      <c r="Z69" s="89"/>
      <c r="AA69" s="89"/>
      <c r="AB69" s="89"/>
      <c r="AC69" s="93"/>
    </row>
    <row r="70" spans="1:30" s="80" customFormat="1" ht="18.75" customHeight="1" x14ac:dyDescent="0.15">
      <c r="A70" s="85"/>
      <c r="B70" s="89"/>
      <c r="C70" s="89"/>
      <c r="D70" s="89"/>
      <c r="E70" s="89"/>
      <c r="F70" s="89"/>
      <c r="G70" s="89"/>
      <c r="H70" s="89"/>
      <c r="I70" s="89"/>
      <c r="J70" s="89"/>
      <c r="K70" s="89"/>
      <c r="L70" s="89"/>
      <c r="M70" s="89"/>
      <c r="N70" s="89"/>
      <c r="O70" s="89"/>
      <c r="P70" s="89"/>
      <c r="Q70" s="89"/>
      <c r="R70" s="89"/>
      <c r="S70" s="89"/>
      <c r="T70" s="89"/>
      <c r="U70" s="89"/>
      <c r="V70" s="89"/>
      <c r="W70" s="89"/>
      <c r="X70" s="89"/>
      <c r="Y70" s="89"/>
      <c r="Z70" s="89"/>
      <c r="AA70" s="89"/>
      <c r="AB70" s="89"/>
      <c r="AC70" s="93"/>
    </row>
    <row r="71" spans="1:30" s="80" customFormat="1" ht="18.75" customHeight="1" x14ac:dyDescent="0.15">
      <c r="A71" s="85"/>
      <c r="B71" s="1198" t="s">
        <v>371</v>
      </c>
      <c r="C71" s="425"/>
      <c r="D71" s="425"/>
      <c r="E71" s="425"/>
      <c r="F71" s="425"/>
      <c r="G71" s="425"/>
      <c r="H71" s="425"/>
      <c r="I71" s="425"/>
      <c r="J71" s="425"/>
      <c r="K71" s="425"/>
      <c r="L71" s="425"/>
      <c r="M71" s="425"/>
      <c r="N71" s="425"/>
      <c r="O71" s="425"/>
      <c r="P71" s="425"/>
      <c r="Q71" s="425"/>
      <c r="R71" s="425"/>
      <c r="S71" s="425"/>
      <c r="T71" s="425"/>
      <c r="U71" s="425"/>
      <c r="V71" s="425"/>
      <c r="W71" s="425"/>
      <c r="X71" s="425"/>
      <c r="Y71" s="425"/>
      <c r="Z71" s="425"/>
      <c r="AA71" s="425"/>
      <c r="AB71" s="425"/>
      <c r="AC71" s="425"/>
    </row>
    <row r="72" spans="1:30" s="80" customFormat="1" ht="18.75" customHeight="1" x14ac:dyDescent="0.15">
      <c r="A72" s="85"/>
      <c r="B72" s="93"/>
      <c r="C72" s="1226"/>
      <c r="D72" s="1227"/>
      <c r="E72" s="1227"/>
      <c r="F72" s="1227"/>
      <c r="G72" s="1227"/>
      <c r="H72" s="1228"/>
      <c r="I72" s="114" t="s">
        <v>219</v>
      </c>
      <c r="J72" s="93"/>
      <c r="K72" s="93"/>
      <c r="L72" s="93"/>
      <c r="M72" s="93"/>
      <c r="N72" s="93"/>
      <c r="O72" s="93"/>
      <c r="P72" s="115"/>
      <c r="Q72" s="93"/>
      <c r="R72" s="93"/>
      <c r="S72" s="93"/>
      <c r="T72" s="93"/>
      <c r="U72" s="93"/>
      <c r="V72" s="93"/>
      <c r="W72" s="93"/>
      <c r="X72" s="93"/>
      <c r="Y72" s="93"/>
      <c r="Z72" s="93"/>
      <c r="AA72" s="93"/>
      <c r="AB72" s="93"/>
      <c r="AC72" s="93"/>
    </row>
    <row r="73" spans="1:30" s="80" customFormat="1" ht="18.75" customHeight="1" x14ac:dyDescent="0.15">
      <c r="A73" s="85"/>
      <c r="B73" s="93"/>
      <c r="C73" s="114"/>
      <c r="D73" s="114"/>
      <c r="E73" s="114"/>
      <c r="F73" s="114"/>
      <c r="G73" s="114"/>
      <c r="H73" s="114"/>
      <c r="I73" s="114"/>
      <c r="J73" s="93"/>
      <c r="K73" s="93"/>
      <c r="L73" s="93"/>
      <c r="M73" s="93"/>
      <c r="N73" s="93"/>
      <c r="O73" s="93"/>
      <c r="P73" s="115"/>
      <c r="Q73" s="93"/>
      <c r="R73" s="93"/>
      <c r="S73" s="93"/>
      <c r="T73" s="93"/>
      <c r="U73" s="93"/>
      <c r="V73" s="93"/>
      <c r="W73" s="93"/>
      <c r="X73" s="93"/>
      <c r="Y73" s="93"/>
      <c r="Z73" s="93"/>
      <c r="AA73" s="93"/>
      <c r="AB73" s="93"/>
      <c r="AC73" s="93"/>
    </row>
    <row r="74" spans="1:30" s="80" customFormat="1" ht="18.75" customHeight="1" thickBot="1" x14ac:dyDescent="0.2">
      <c r="A74" s="85"/>
      <c r="B74" s="89" t="s">
        <v>440</v>
      </c>
      <c r="C74" s="89"/>
      <c r="D74" s="89"/>
      <c r="E74" s="89"/>
      <c r="F74" s="89"/>
      <c r="G74" s="89"/>
      <c r="H74" s="89"/>
      <c r="I74" s="89"/>
      <c r="J74" s="89"/>
      <c r="K74" s="89"/>
      <c r="L74" s="89"/>
      <c r="M74" s="89"/>
      <c r="N74" s="89"/>
      <c r="O74" s="89"/>
      <c r="P74" s="89"/>
      <c r="Q74" s="89"/>
      <c r="R74" s="89"/>
      <c r="S74" s="89"/>
      <c r="T74" s="89"/>
      <c r="U74" s="89"/>
      <c r="V74" s="89"/>
      <c r="W74" s="89"/>
      <c r="X74" s="89"/>
      <c r="Y74" s="89"/>
      <c r="Z74" s="89"/>
      <c r="AA74" s="89"/>
      <c r="AB74" s="89"/>
      <c r="AC74" s="89"/>
      <c r="AD74" s="93"/>
    </row>
    <row r="75" spans="1:30" s="80" customFormat="1" ht="18.75" customHeight="1" x14ac:dyDescent="0.15">
      <c r="A75" s="85"/>
      <c r="B75" s="89"/>
      <c r="C75" s="330" t="s">
        <v>481</v>
      </c>
      <c r="D75" s="1236"/>
      <c r="E75" s="1237"/>
      <c r="F75" s="1238" t="s">
        <v>455</v>
      </c>
      <c r="G75" s="1221"/>
      <c r="H75" s="1233"/>
      <c r="I75" s="680" t="s">
        <v>456</v>
      </c>
      <c r="J75" s="1221"/>
      <c r="K75" s="1233"/>
      <c r="L75" s="680" t="s">
        <v>457</v>
      </c>
      <c r="M75" s="1221"/>
      <c r="N75" s="1233"/>
      <c r="O75" s="680" t="s">
        <v>370</v>
      </c>
      <c r="P75" s="1221"/>
      <c r="Q75" s="1233"/>
      <c r="R75" s="680" t="s">
        <v>17</v>
      </c>
      <c r="S75" s="1221"/>
      <c r="T75" s="1221"/>
      <c r="U75" s="1234" t="s">
        <v>87</v>
      </c>
      <c r="V75" s="1221"/>
      <c r="W75" s="1233"/>
      <c r="X75" s="93"/>
      <c r="Y75" s="93"/>
      <c r="Z75" s="93"/>
      <c r="AA75" s="93"/>
      <c r="AB75" s="93"/>
      <c r="AC75" s="93"/>
      <c r="AD75" s="93"/>
    </row>
    <row r="76" spans="1:30" s="80" customFormat="1" ht="18.75" customHeight="1" thickBot="1" x14ac:dyDescent="0.2">
      <c r="A76" s="85"/>
      <c r="B76" s="89"/>
      <c r="C76" s="1239"/>
      <c r="D76" s="1240"/>
      <c r="E76" s="192" t="s">
        <v>153</v>
      </c>
      <c r="F76" s="1241"/>
      <c r="G76" s="1221"/>
      <c r="H76" s="179" t="s">
        <v>153</v>
      </c>
      <c r="I76" s="685"/>
      <c r="J76" s="1221"/>
      <c r="K76" s="130" t="s">
        <v>153</v>
      </c>
      <c r="L76" s="687"/>
      <c r="M76" s="1221"/>
      <c r="N76" s="179" t="s">
        <v>153</v>
      </c>
      <c r="O76" s="687"/>
      <c r="P76" s="1221"/>
      <c r="Q76" s="178" t="s">
        <v>153</v>
      </c>
      <c r="R76" s="685"/>
      <c r="S76" s="1221"/>
      <c r="T76" s="129" t="s">
        <v>153</v>
      </c>
      <c r="U76" s="1235"/>
      <c r="V76" s="1221"/>
      <c r="W76" s="130" t="s">
        <v>153</v>
      </c>
      <c r="X76" s="112"/>
      <c r="Y76" s="37"/>
      <c r="Z76" s="93"/>
      <c r="AA76" s="93"/>
      <c r="AB76" s="93"/>
      <c r="AC76" s="93"/>
      <c r="AD76" s="151"/>
    </row>
    <row r="77" spans="1:30" s="80" customFormat="1" ht="18.75" customHeight="1" x14ac:dyDescent="0.15">
      <c r="A77" s="85"/>
      <c r="B77" s="89"/>
      <c r="C77" s="150" t="s">
        <v>438</v>
      </c>
      <c r="D77" s="150"/>
      <c r="E77" s="150"/>
      <c r="F77" s="150"/>
      <c r="G77" s="150"/>
      <c r="H77" s="150"/>
      <c r="I77" s="150"/>
      <c r="J77" s="150"/>
      <c r="K77" s="150"/>
      <c r="L77" s="150"/>
      <c r="M77" s="150"/>
      <c r="N77" s="150"/>
      <c r="O77" s="150"/>
      <c r="P77" s="150"/>
      <c r="Q77" s="150"/>
      <c r="R77" s="150"/>
      <c r="S77" s="93"/>
      <c r="T77" s="93"/>
      <c r="U77" s="93"/>
      <c r="V77" s="151"/>
      <c r="W77" s="151"/>
      <c r="X77" s="151"/>
      <c r="Y77" s="151"/>
      <c r="Z77" s="151"/>
      <c r="AA77" s="151"/>
      <c r="AB77" s="151"/>
      <c r="AC77" s="151"/>
      <c r="AD77" s="93"/>
    </row>
    <row r="78" spans="1:30" s="80" customFormat="1" ht="18.75" customHeight="1" x14ac:dyDescent="0.15">
      <c r="A78" s="85"/>
      <c r="B78" s="89"/>
      <c r="C78" s="93"/>
      <c r="D78" s="93"/>
      <c r="E78" s="93"/>
      <c r="F78" s="93"/>
      <c r="G78" s="93"/>
      <c r="H78" s="93"/>
      <c r="I78" s="93"/>
      <c r="J78" s="93"/>
      <c r="K78" s="93"/>
      <c r="L78" s="93"/>
      <c r="M78" s="93"/>
      <c r="N78" s="93"/>
      <c r="O78" s="93"/>
      <c r="P78" s="93"/>
      <c r="Q78" s="93"/>
      <c r="R78" s="93"/>
      <c r="S78" s="93"/>
      <c r="T78" s="93"/>
      <c r="U78" s="93"/>
      <c r="V78" s="93"/>
      <c r="W78" s="93"/>
      <c r="X78" s="93"/>
      <c r="Y78" s="93"/>
      <c r="Z78" s="93"/>
      <c r="AA78" s="93"/>
      <c r="AB78" s="93"/>
      <c r="AC78" s="93"/>
      <c r="AD78" s="89"/>
    </row>
    <row r="79" spans="1:30" s="80" customFormat="1" ht="18.75" customHeight="1" x14ac:dyDescent="0.15">
      <c r="A79" s="85"/>
      <c r="B79" s="89" t="s">
        <v>441</v>
      </c>
      <c r="D79" s="89"/>
      <c r="E79" s="89"/>
      <c r="F79" s="89"/>
      <c r="G79" s="89"/>
      <c r="H79" s="89"/>
      <c r="I79" s="89"/>
      <c r="J79" s="89"/>
      <c r="K79" s="89"/>
      <c r="L79" s="89"/>
      <c r="M79" s="89"/>
      <c r="N79" s="89"/>
      <c r="O79" s="89"/>
      <c r="P79" s="89"/>
      <c r="Q79" s="89"/>
      <c r="R79" s="89"/>
      <c r="S79" s="89"/>
      <c r="T79" s="89"/>
      <c r="U79" s="89"/>
      <c r="V79" s="89"/>
      <c r="W79" s="89"/>
      <c r="X79" s="89"/>
      <c r="Y79" s="89"/>
      <c r="Z79" s="89"/>
      <c r="AA79" s="89"/>
      <c r="AB79" s="89"/>
      <c r="AC79" s="89"/>
      <c r="AD79" s="93"/>
    </row>
    <row r="80" spans="1:30" s="80" customFormat="1" ht="18.75" customHeight="1" x14ac:dyDescent="0.15">
      <c r="A80" s="85"/>
      <c r="B80" s="89"/>
      <c r="C80" s="1224" t="s">
        <v>437</v>
      </c>
      <c r="D80" s="1224"/>
      <c r="E80" s="1224"/>
      <c r="F80" s="1224"/>
      <c r="G80" s="1224"/>
      <c r="H80" s="1224"/>
      <c r="I80" s="1224"/>
      <c r="J80" s="1224"/>
      <c r="K80" s="1224"/>
      <c r="L80" s="1224"/>
      <c r="M80" s="1224"/>
      <c r="N80" s="1224"/>
      <c r="O80" s="1224"/>
      <c r="P80" s="1224"/>
      <c r="Q80" s="1224"/>
      <c r="R80" s="1224"/>
      <c r="S80" s="1224"/>
      <c r="T80" s="1224"/>
      <c r="U80" s="1224"/>
      <c r="V80" s="1224"/>
      <c r="W80" s="1224"/>
      <c r="X80" s="1224"/>
      <c r="Y80" s="1224"/>
      <c r="Z80" s="1224"/>
      <c r="AA80" s="112"/>
      <c r="AB80" s="112"/>
      <c r="AC80" s="37"/>
      <c r="AD80" s="93"/>
    </row>
    <row r="81" spans="1:30" s="80" customFormat="1" ht="18.75" customHeight="1" x14ac:dyDescent="0.15">
      <c r="A81" s="85"/>
      <c r="B81" s="89"/>
      <c r="C81" s="680" t="s">
        <v>274</v>
      </c>
      <c r="D81" s="681"/>
      <c r="E81" s="681"/>
      <c r="F81" s="1217"/>
      <c r="G81" s="680" t="s">
        <v>372</v>
      </c>
      <c r="H81" s="681"/>
      <c r="I81" s="681"/>
      <c r="J81" s="1217"/>
      <c r="K81" s="680" t="s">
        <v>17</v>
      </c>
      <c r="L81" s="681"/>
      <c r="M81" s="681"/>
      <c r="N81" s="1217"/>
      <c r="O81" s="93"/>
      <c r="P81" s="112"/>
      <c r="Q81" s="112"/>
      <c r="R81" s="112"/>
      <c r="S81" s="112"/>
      <c r="T81" s="112"/>
      <c r="U81" s="112"/>
      <c r="V81" s="112"/>
      <c r="W81" s="37"/>
      <c r="X81" s="93"/>
      <c r="Y81" s="93"/>
      <c r="Z81" s="93"/>
      <c r="AA81" s="112"/>
      <c r="AB81" s="112"/>
      <c r="AC81" s="37"/>
      <c r="AD81" s="93"/>
    </row>
    <row r="82" spans="1:30" s="80" customFormat="1" ht="18.75" customHeight="1" x14ac:dyDescent="0.15">
      <c r="A82" s="85"/>
      <c r="B82" s="89"/>
      <c r="C82" s="685"/>
      <c r="D82" s="686"/>
      <c r="E82" s="686"/>
      <c r="F82" s="130" t="s">
        <v>153</v>
      </c>
      <c r="G82" s="685"/>
      <c r="H82" s="686"/>
      <c r="I82" s="686"/>
      <c r="J82" s="130" t="s">
        <v>153</v>
      </c>
      <c r="K82" s="685"/>
      <c r="L82" s="686"/>
      <c r="M82" s="686"/>
      <c r="N82" s="130" t="s">
        <v>153</v>
      </c>
      <c r="O82" s="93"/>
      <c r="P82" s="151"/>
      <c r="Q82" s="151"/>
      <c r="R82" s="151"/>
      <c r="S82" s="151"/>
      <c r="T82" s="151"/>
      <c r="U82" s="151"/>
      <c r="V82" s="151"/>
      <c r="W82" s="151"/>
      <c r="X82" s="151"/>
      <c r="Y82" s="93"/>
      <c r="Z82" s="93"/>
      <c r="AA82" s="112"/>
      <c r="AB82" s="112"/>
      <c r="AC82" s="37"/>
      <c r="AD82" s="151"/>
    </row>
    <row r="83" spans="1:30" s="80" customFormat="1" ht="18.75" customHeight="1" x14ac:dyDescent="0.15">
      <c r="A83" s="85"/>
      <c r="B83" s="89"/>
      <c r="C83" s="150" t="s">
        <v>438</v>
      </c>
      <c r="D83" s="150"/>
      <c r="E83" s="150"/>
      <c r="F83" s="150"/>
      <c r="G83" s="150"/>
      <c r="H83" s="150"/>
      <c r="I83" s="150"/>
      <c r="J83" s="150"/>
      <c r="K83" s="150"/>
      <c r="L83" s="150"/>
      <c r="M83" s="150"/>
      <c r="N83" s="150"/>
      <c r="O83" s="150"/>
      <c r="P83" s="150"/>
      <c r="Q83" s="150"/>
      <c r="R83" s="150"/>
      <c r="S83" s="93"/>
      <c r="T83" s="93"/>
      <c r="U83" s="93"/>
      <c r="V83" s="93"/>
      <c r="W83" s="93"/>
      <c r="X83" s="93"/>
      <c r="Y83" s="93"/>
      <c r="Z83" s="93"/>
      <c r="AA83" s="151"/>
      <c r="AB83" s="151"/>
      <c r="AC83" s="151"/>
      <c r="AD83" s="79"/>
    </row>
    <row r="84" spans="1:30" s="80" customFormat="1" ht="18.75" customHeight="1" x14ac:dyDescent="0.15">
      <c r="A84" s="85"/>
      <c r="B84" s="148"/>
      <c r="C84" s="79"/>
      <c r="D84" s="79"/>
      <c r="E84" s="79"/>
      <c r="F84" s="79"/>
      <c r="G84" s="79"/>
      <c r="H84" s="79"/>
      <c r="I84" s="79"/>
      <c r="J84" s="79"/>
      <c r="K84" s="79"/>
      <c r="L84" s="79"/>
      <c r="M84" s="79"/>
      <c r="N84" s="79"/>
      <c r="O84" s="79"/>
      <c r="P84" s="79"/>
      <c r="Q84" s="79"/>
      <c r="R84" s="79"/>
      <c r="S84" s="79"/>
      <c r="T84" s="79"/>
      <c r="U84" s="79"/>
      <c r="V84" s="79"/>
      <c r="W84" s="79"/>
      <c r="X84" s="79"/>
      <c r="Y84" s="79"/>
      <c r="Z84" s="79"/>
      <c r="AA84" s="79"/>
      <c r="AB84" s="79"/>
      <c r="AC84" s="79"/>
      <c r="AD84" s="93"/>
    </row>
    <row r="85" spans="1:30" s="80" customFormat="1" ht="16.5" customHeight="1" x14ac:dyDescent="0.15">
      <c r="A85" s="9">
        <v>4</v>
      </c>
      <c r="B85" s="37" t="s">
        <v>480</v>
      </c>
      <c r="C85" s="93"/>
      <c r="D85" s="93"/>
      <c r="E85" s="93"/>
      <c r="F85" s="93"/>
      <c r="G85" s="93"/>
      <c r="H85" s="93"/>
      <c r="I85" s="93"/>
      <c r="J85" s="93"/>
      <c r="K85" s="93"/>
      <c r="L85" s="93"/>
      <c r="M85" s="93"/>
      <c r="N85" s="93"/>
      <c r="O85" s="93"/>
      <c r="P85" s="93"/>
      <c r="Q85" s="93"/>
      <c r="R85" s="93"/>
      <c r="S85" s="93"/>
      <c r="T85" s="93"/>
      <c r="U85" s="93"/>
      <c r="V85" s="93"/>
      <c r="W85" s="93"/>
      <c r="X85" s="93"/>
      <c r="Y85" s="93"/>
      <c r="Z85" s="93"/>
      <c r="AA85" s="93"/>
      <c r="AB85" s="93"/>
      <c r="AC85" s="93"/>
    </row>
    <row r="86" spans="1:30" s="80" customFormat="1" ht="18.75" customHeight="1" x14ac:dyDescent="0.15">
      <c r="B86" s="1198" t="s">
        <v>494</v>
      </c>
      <c r="C86" s="425"/>
      <c r="D86" s="425"/>
      <c r="E86" s="425"/>
      <c r="F86" s="425"/>
      <c r="G86" s="425"/>
      <c r="H86" s="425"/>
      <c r="I86" s="425"/>
      <c r="J86" s="425"/>
      <c r="K86" s="425"/>
      <c r="L86" s="425"/>
      <c r="M86" s="425"/>
      <c r="N86" s="425"/>
      <c r="O86" s="425"/>
      <c r="P86" s="425"/>
      <c r="Q86" s="425"/>
      <c r="R86" s="425"/>
      <c r="S86" s="425"/>
      <c r="T86" s="425"/>
      <c r="U86" s="425"/>
      <c r="V86" s="425"/>
      <c r="W86" s="425"/>
      <c r="X86" s="425"/>
      <c r="Y86" s="425"/>
      <c r="Z86" s="425"/>
      <c r="AA86" s="425"/>
      <c r="AB86" s="425"/>
      <c r="AC86" s="425"/>
    </row>
    <row r="87" spans="1:30" s="80" customFormat="1" ht="18.75" customHeight="1" x14ac:dyDescent="0.15">
      <c r="B87" s="93"/>
      <c r="C87" s="1218"/>
      <c r="D87" s="1219"/>
      <c r="E87" s="1219"/>
      <c r="F87" s="1219"/>
      <c r="G87" s="1219"/>
      <c r="H87" s="1220"/>
      <c r="I87" s="114" t="s">
        <v>219</v>
      </c>
      <c r="J87" s="93"/>
      <c r="K87" s="93"/>
      <c r="L87" s="93"/>
      <c r="M87" s="93"/>
      <c r="N87" s="93"/>
      <c r="O87" s="93"/>
      <c r="P87" s="115"/>
      <c r="Q87" s="93"/>
      <c r="R87" s="93"/>
      <c r="S87" s="93"/>
      <c r="T87" s="93"/>
      <c r="U87" s="93"/>
      <c r="V87" s="93"/>
      <c r="W87" s="93"/>
      <c r="X87" s="93"/>
      <c r="Y87" s="93"/>
      <c r="Z87" s="93"/>
      <c r="AA87" s="93"/>
      <c r="AB87" s="93"/>
      <c r="AC87" s="93"/>
      <c r="AD87" s="93"/>
    </row>
    <row r="88" spans="1:30" s="80" customFormat="1" ht="18.75" customHeight="1" x14ac:dyDescent="0.15">
      <c r="A88" s="85"/>
      <c r="B88" s="89"/>
      <c r="C88" s="93"/>
      <c r="D88" s="114"/>
      <c r="E88" s="114"/>
      <c r="F88" s="114"/>
      <c r="G88" s="114"/>
      <c r="H88" s="114"/>
      <c r="I88" s="114"/>
      <c r="J88" s="114"/>
      <c r="K88" s="93"/>
      <c r="L88" s="93"/>
      <c r="M88" s="93"/>
      <c r="N88" s="93"/>
      <c r="O88" s="93"/>
      <c r="P88" s="93"/>
      <c r="Q88" s="115"/>
      <c r="R88" s="93"/>
      <c r="S88" s="93"/>
      <c r="T88" s="93"/>
      <c r="U88" s="93"/>
      <c r="V88" s="93"/>
      <c r="W88" s="93"/>
      <c r="X88" s="93"/>
      <c r="Y88" s="93"/>
      <c r="Z88" s="93"/>
      <c r="AA88" s="93"/>
      <c r="AB88" s="93"/>
      <c r="AC88" s="93"/>
    </row>
    <row r="89" spans="1:30" s="80" customFormat="1" ht="18.75" customHeight="1" x14ac:dyDescent="0.15">
      <c r="A89" s="79"/>
      <c r="B89" s="1198" t="s">
        <v>475</v>
      </c>
      <c r="C89" s="1198"/>
      <c r="D89" s="1198"/>
      <c r="E89" s="1198"/>
      <c r="F89" s="1198"/>
      <c r="G89" s="1198"/>
      <c r="H89" s="1198"/>
      <c r="I89" s="1198"/>
      <c r="J89" s="1198"/>
      <c r="K89" s="1198"/>
      <c r="L89" s="1198"/>
      <c r="M89" s="1198"/>
      <c r="N89" s="1198"/>
      <c r="O89" s="1198"/>
      <c r="P89" s="1198"/>
      <c r="Q89" s="1198"/>
      <c r="R89" s="1198"/>
      <c r="S89" s="1198"/>
      <c r="T89" s="1198"/>
      <c r="U89" s="1198"/>
      <c r="V89" s="1198"/>
      <c r="W89" s="1198"/>
      <c r="X89" s="1198"/>
      <c r="Y89" s="1198"/>
      <c r="Z89" s="1198"/>
      <c r="AA89" s="1198"/>
      <c r="AB89" s="1198"/>
      <c r="AC89" s="1198"/>
    </row>
    <row r="90" spans="1:30" s="80" customFormat="1" ht="18.75" customHeight="1" x14ac:dyDescent="0.15">
      <c r="A90" s="147"/>
      <c r="B90" s="93"/>
      <c r="C90" s="93"/>
      <c r="D90" s="93" t="s">
        <v>871</v>
      </c>
      <c r="E90" s="93"/>
      <c r="F90" s="93"/>
      <c r="G90" s="93"/>
      <c r="H90" s="93"/>
      <c r="I90" s="93"/>
      <c r="J90" s="93"/>
      <c r="K90" s="93"/>
      <c r="L90" s="93"/>
      <c r="M90" s="687"/>
      <c r="N90" s="688"/>
      <c r="O90" s="688"/>
      <c r="P90" s="187" t="s">
        <v>153</v>
      </c>
      <c r="Q90" s="93"/>
      <c r="R90" s="93"/>
      <c r="S90" s="93"/>
      <c r="T90" s="93"/>
      <c r="U90" s="93"/>
      <c r="V90" s="93"/>
      <c r="W90" s="93"/>
      <c r="X90" s="93"/>
      <c r="Y90" s="93"/>
      <c r="Z90" s="93"/>
      <c r="AA90" s="93"/>
      <c r="AB90" s="93"/>
      <c r="AC90" s="93"/>
    </row>
    <row r="91" spans="1:30" ht="18.75" customHeight="1" x14ac:dyDescent="0.15">
      <c r="A91" s="80"/>
      <c r="B91" s="93"/>
      <c r="D91" s="93" t="s">
        <v>873</v>
      </c>
      <c r="E91" s="22"/>
      <c r="F91" s="22"/>
      <c r="G91" s="114"/>
      <c r="H91" s="114"/>
      <c r="I91" s="114"/>
      <c r="J91" s="93"/>
      <c r="K91" s="93"/>
      <c r="L91" s="93"/>
      <c r="M91" s="93"/>
      <c r="N91" s="93"/>
      <c r="O91" s="93"/>
      <c r="P91" s="115"/>
      <c r="Q91" s="93"/>
      <c r="R91" s="93"/>
      <c r="S91" s="93"/>
      <c r="T91" s="93"/>
      <c r="U91" s="93"/>
      <c r="V91" s="93"/>
      <c r="W91" s="93"/>
      <c r="X91" s="93"/>
      <c r="Y91" s="93"/>
      <c r="Z91" s="93"/>
      <c r="AA91" s="93"/>
      <c r="AB91" s="93"/>
      <c r="AC91" s="93"/>
    </row>
    <row r="92" spans="1:30" s="80" customFormat="1" ht="10.5" customHeight="1" x14ac:dyDescent="0.15">
      <c r="A92"/>
      <c r="B92"/>
      <c r="C92"/>
      <c r="D92"/>
      <c r="E92"/>
      <c r="F92"/>
      <c r="G92"/>
      <c r="H92"/>
      <c r="I92"/>
      <c r="J92"/>
      <c r="K92"/>
      <c r="L92"/>
      <c r="M92"/>
      <c r="N92"/>
      <c r="O92"/>
      <c r="P92"/>
      <c r="Q92"/>
      <c r="R92"/>
      <c r="S92"/>
      <c r="T92"/>
      <c r="U92"/>
      <c r="V92"/>
      <c r="W92"/>
      <c r="X92"/>
      <c r="Y92"/>
      <c r="Z92"/>
      <c r="AA92"/>
      <c r="AB92"/>
      <c r="AC92"/>
    </row>
    <row r="93" spans="1:30" ht="16.5" customHeight="1" x14ac:dyDescent="0.15">
      <c r="A93" s="80"/>
      <c r="B93" s="79"/>
      <c r="C93" s="284" t="s">
        <v>936</v>
      </c>
      <c r="D93" s="284"/>
      <c r="E93" s="284"/>
      <c r="F93" s="284"/>
      <c r="G93" s="284"/>
      <c r="H93" s="284"/>
      <c r="I93" s="284"/>
      <c r="J93" s="284"/>
      <c r="K93" s="284"/>
      <c r="L93" s="284"/>
      <c r="M93" s="284"/>
      <c r="N93" s="284"/>
      <c r="O93" s="284"/>
      <c r="P93" s="284"/>
      <c r="Q93" s="284"/>
      <c r="R93" s="284"/>
      <c r="S93" s="284"/>
      <c r="T93" s="284"/>
      <c r="U93" s="284"/>
      <c r="V93" s="284"/>
      <c r="W93" s="284"/>
      <c r="X93" s="284"/>
      <c r="Y93" s="284"/>
      <c r="Z93" s="284"/>
      <c r="AA93" s="284"/>
      <c r="AB93" s="284"/>
      <c r="AC93" s="284"/>
    </row>
    <row r="94" spans="1:30" ht="12.95" customHeight="1" x14ac:dyDescent="0.15">
      <c r="C94" s="2"/>
      <c r="D94" s="2"/>
      <c r="E94" s="2"/>
      <c r="F94" s="2"/>
      <c r="G94" s="2"/>
      <c r="H94" s="2"/>
      <c r="I94" s="2"/>
      <c r="J94" s="2"/>
      <c r="K94" s="2"/>
      <c r="L94" s="2"/>
      <c r="M94" s="2"/>
      <c r="N94" s="2"/>
      <c r="O94" s="2"/>
      <c r="P94" s="2"/>
      <c r="Q94" s="2"/>
      <c r="R94" s="2"/>
      <c r="S94" s="2"/>
      <c r="T94" s="2" t="s">
        <v>414</v>
      </c>
      <c r="U94" s="2"/>
      <c r="V94" s="2"/>
      <c r="W94" s="2"/>
      <c r="X94" s="2"/>
      <c r="Y94" s="2"/>
      <c r="Z94" s="2"/>
      <c r="AA94" s="2"/>
      <c r="AB94" s="2"/>
      <c r="AC94" s="193"/>
    </row>
  </sheetData>
  <mergeCells count="119">
    <mergeCell ref="M90:O90"/>
    <mergeCell ref="W34:Z34"/>
    <mergeCell ref="W35:Y35"/>
    <mergeCell ref="L75:N75"/>
    <mergeCell ref="O75:Q75"/>
    <mergeCell ref="R75:T75"/>
    <mergeCell ref="U75:W75"/>
    <mergeCell ref="L76:M76"/>
    <mergeCell ref="O76:P76"/>
    <mergeCell ref="R76:S76"/>
    <mergeCell ref="U76:V76"/>
    <mergeCell ref="B86:AC86"/>
    <mergeCell ref="C87:H87"/>
    <mergeCell ref="B89:AC89"/>
    <mergeCell ref="C75:E75"/>
    <mergeCell ref="F75:H75"/>
    <mergeCell ref="I75:K75"/>
    <mergeCell ref="C76:D76"/>
    <mergeCell ref="F76:G76"/>
    <mergeCell ref="I76:J76"/>
    <mergeCell ref="C82:E82"/>
    <mergeCell ref="G82:I82"/>
    <mergeCell ref="K82:M82"/>
    <mergeCell ref="C80:Z80"/>
    <mergeCell ref="C81:F81"/>
    <mergeCell ref="G81:J81"/>
    <mergeCell ref="K81:N81"/>
    <mergeCell ref="X67:AC67"/>
    <mergeCell ref="B71:AC71"/>
    <mergeCell ref="C72:H72"/>
    <mergeCell ref="A59:V60"/>
    <mergeCell ref="X59:Z60"/>
    <mergeCell ref="AA59:AC60"/>
    <mergeCell ref="N52:P52"/>
    <mergeCell ref="Y52:AA52"/>
    <mergeCell ref="Y56:AA56"/>
    <mergeCell ref="B55:AC55"/>
    <mergeCell ref="N56:P56"/>
    <mergeCell ref="W62:Y62"/>
    <mergeCell ref="Z62:AC62"/>
    <mergeCell ref="O35:Q35"/>
    <mergeCell ref="S35:U35"/>
    <mergeCell ref="B51:AC51"/>
    <mergeCell ref="B38:AC38"/>
    <mergeCell ref="C39:Z39"/>
    <mergeCell ref="C40:F40"/>
    <mergeCell ref="G40:J40"/>
    <mergeCell ref="K40:N40"/>
    <mergeCell ref="C41:E41"/>
    <mergeCell ref="G41:I41"/>
    <mergeCell ref="K41:M41"/>
    <mergeCell ref="C45:Z45"/>
    <mergeCell ref="C46:F46"/>
    <mergeCell ref="G46:J46"/>
    <mergeCell ref="K46:N46"/>
    <mergeCell ref="C47:E47"/>
    <mergeCell ref="G47:I47"/>
    <mergeCell ref="B30:AC30"/>
    <mergeCell ref="B33:AC33"/>
    <mergeCell ref="C34:F34"/>
    <mergeCell ref="G34:J34"/>
    <mergeCell ref="K34:N34"/>
    <mergeCell ref="O34:R34"/>
    <mergeCell ref="S34:V34"/>
    <mergeCell ref="R22:AA22"/>
    <mergeCell ref="P19:Q19"/>
    <mergeCell ref="D19:L19"/>
    <mergeCell ref="R19:AA19"/>
    <mergeCell ref="P22:Q22"/>
    <mergeCell ref="V31:Y31"/>
    <mergeCell ref="F31:I31"/>
    <mergeCell ref="K47:M47"/>
    <mergeCell ref="U49:AC49"/>
    <mergeCell ref="C35:E35"/>
    <mergeCell ref="G35:I35"/>
    <mergeCell ref="K35:M35"/>
    <mergeCell ref="A1:V2"/>
    <mergeCell ref="X1:Z2"/>
    <mergeCell ref="AA1:AC2"/>
    <mergeCell ref="A4:AC4"/>
    <mergeCell ref="A5:AC5"/>
    <mergeCell ref="B19:C19"/>
    <mergeCell ref="P20:Q20"/>
    <mergeCell ref="R20:AA20"/>
    <mergeCell ref="B21:C21"/>
    <mergeCell ref="D21:L21"/>
    <mergeCell ref="P21:Q21"/>
    <mergeCell ref="R21:AA21"/>
    <mergeCell ref="A14:AC14"/>
    <mergeCell ref="A7:F7"/>
    <mergeCell ref="G7:AB7"/>
    <mergeCell ref="B20:C20"/>
    <mergeCell ref="D20:L20"/>
    <mergeCell ref="G16:H16"/>
    <mergeCell ref="I16:L16"/>
    <mergeCell ref="M16:U16"/>
    <mergeCell ref="C93:AC93"/>
    <mergeCell ref="B44:AC44"/>
    <mergeCell ref="A9:D9"/>
    <mergeCell ref="E9:N9"/>
    <mergeCell ref="O9:Q9"/>
    <mergeCell ref="R9:AC9"/>
    <mergeCell ref="A10:D10"/>
    <mergeCell ref="E10:N10"/>
    <mergeCell ref="O10:Q10"/>
    <mergeCell ref="R10:AC10"/>
    <mergeCell ref="A11:AC11"/>
    <mergeCell ref="A12:AC12"/>
    <mergeCell ref="B13:AC13"/>
    <mergeCell ref="B18:C18"/>
    <mergeCell ref="D18:L18"/>
    <mergeCell ref="P18:Q18"/>
    <mergeCell ref="R18:AA18"/>
    <mergeCell ref="B23:C23"/>
    <mergeCell ref="D23:L23"/>
    <mergeCell ref="B22:C22"/>
    <mergeCell ref="A62:D62"/>
    <mergeCell ref="E62:V62"/>
    <mergeCell ref="D22:L22"/>
  </mergeCells>
  <phoneticPr fontId="1"/>
  <pageMargins left="0.70866141732283472" right="0.31496062992125984" top="0.74803149606299213" bottom="0.74803149606299213" header="0.31496062992125984" footer="0.31496062992125984"/>
  <pageSetup paperSize="9" scale="95" orientation="portrait" r:id="rId1"/>
  <colBreaks count="1" manualBreakCount="1">
    <brk id="29"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8195" r:id="rId4" name="Check Box 3">
              <controlPr defaultSize="0" autoFill="0" autoLine="0" autoPict="0">
                <anchor moveWithCells="1">
                  <from>
                    <xdr:col>2</xdr:col>
                    <xdr:colOff>38100</xdr:colOff>
                    <xdr:row>26</xdr:row>
                    <xdr:rowOff>228600</xdr:rowOff>
                  </from>
                  <to>
                    <xdr:col>4</xdr:col>
                    <xdr:colOff>38100</xdr:colOff>
                    <xdr:row>28</xdr:row>
                    <xdr:rowOff>38100</xdr:rowOff>
                  </to>
                </anchor>
              </controlPr>
            </control>
          </mc:Choice>
        </mc:AlternateContent>
        <mc:AlternateContent xmlns:mc="http://schemas.openxmlformats.org/markup-compatibility/2006">
          <mc:Choice Requires="x14">
            <control shapeId="8196" r:id="rId5" name="Check Box 4">
              <controlPr defaultSize="0" autoFill="0" autoLine="0" autoPict="0">
                <anchor moveWithCells="1">
                  <from>
                    <xdr:col>17</xdr:col>
                    <xdr:colOff>28575</xdr:colOff>
                    <xdr:row>26</xdr:row>
                    <xdr:rowOff>228600</xdr:rowOff>
                  </from>
                  <to>
                    <xdr:col>19</xdr:col>
                    <xdr:colOff>28575</xdr:colOff>
                    <xdr:row>28</xdr:row>
                    <xdr:rowOff>38100</xdr:rowOff>
                  </to>
                </anchor>
              </controlPr>
            </control>
          </mc:Choice>
        </mc:AlternateContent>
        <mc:AlternateContent xmlns:mc="http://schemas.openxmlformats.org/markup-compatibility/2006">
          <mc:Choice Requires="x14">
            <control shapeId="8197" r:id="rId6" name="Check Box 5">
              <controlPr defaultSize="0" autoFill="0" autoLine="0" autoPict="0">
                <anchor moveWithCells="1">
                  <from>
                    <xdr:col>1</xdr:col>
                    <xdr:colOff>57150</xdr:colOff>
                    <xdr:row>51</xdr:row>
                    <xdr:rowOff>19050</xdr:rowOff>
                  </from>
                  <to>
                    <xdr:col>3</xdr:col>
                    <xdr:colOff>57150</xdr:colOff>
                    <xdr:row>52</xdr:row>
                    <xdr:rowOff>19050</xdr:rowOff>
                  </to>
                </anchor>
              </controlPr>
            </control>
          </mc:Choice>
        </mc:AlternateContent>
        <mc:AlternateContent xmlns:mc="http://schemas.openxmlformats.org/markup-compatibility/2006">
          <mc:Choice Requires="x14">
            <control shapeId="8198" r:id="rId7" name="Check Box 6">
              <controlPr defaultSize="0" autoFill="0" autoLine="0" autoPict="0">
                <anchor moveWithCells="1">
                  <from>
                    <xdr:col>1</xdr:col>
                    <xdr:colOff>47625</xdr:colOff>
                    <xdr:row>52</xdr:row>
                    <xdr:rowOff>9525</xdr:rowOff>
                  </from>
                  <to>
                    <xdr:col>3</xdr:col>
                    <xdr:colOff>47625</xdr:colOff>
                    <xdr:row>53</xdr:row>
                    <xdr:rowOff>0</xdr:rowOff>
                  </to>
                </anchor>
              </controlPr>
            </control>
          </mc:Choice>
        </mc:AlternateContent>
        <mc:AlternateContent xmlns:mc="http://schemas.openxmlformats.org/markup-compatibility/2006">
          <mc:Choice Requires="x14">
            <control shapeId="8199" r:id="rId8" name="Check Box 7">
              <controlPr defaultSize="0" autoFill="0" autoLine="0" autoPict="0">
                <anchor moveWithCells="1">
                  <from>
                    <xdr:col>1</xdr:col>
                    <xdr:colOff>76200</xdr:colOff>
                    <xdr:row>55</xdr:row>
                    <xdr:rowOff>0</xdr:rowOff>
                  </from>
                  <to>
                    <xdr:col>3</xdr:col>
                    <xdr:colOff>76200</xdr:colOff>
                    <xdr:row>56</xdr:row>
                    <xdr:rowOff>0</xdr:rowOff>
                  </to>
                </anchor>
              </controlPr>
            </control>
          </mc:Choice>
        </mc:AlternateContent>
        <mc:AlternateContent xmlns:mc="http://schemas.openxmlformats.org/markup-compatibility/2006">
          <mc:Choice Requires="x14">
            <control shapeId="8200" r:id="rId9" name="Check Box 8">
              <controlPr defaultSize="0" autoFill="0" autoLine="0" autoPict="0">
                <anchor moveWithCells="1">
                  <from>
                    <xdr:col>1</xdr:col>
                    <xdr:colOff>66675</xdr:colOff>
                    <xdr:row>55</xdr:row>
                    <xdr:rowOff>190500</xdr:rowOff>
                  </from>
                  <to>
                    <xdr:col>3</xdr:col>
                    <xdr:colOff>66675</xdr:colOff>
                    <xdr:row>57</xdr:row>
                    <xdr:rowOff>28575</xdr:rowOff>
                  </to>
                </anchor>
              </controlPr>
            </control>
          </mc:Choice>
        </mc:AlternateContent>
        <mc:AlternateContent xmlns:mc="http://schemas.openxmlformats.org/markup-compatibility/2006">
          <mc:Choice Requires="x14">
            <control shapeId="8201" r:id="rId10" name="Check Box 9">
              <controlPr defaultSize="0" autoFill="0" autoLine="0" autoPict="0">
                <anchor moveWithCells="1">
                  <from>
                    <xdr:col>2</xdr:col>
                    <xdr:colOff>47625</xdr:colOff>
                    <xdr:row>68</xdr:row>
                    <xdr:rowOff>0</xdr:rowOff>
                  </from>
                  <to>
                    <xdr:col>5</xdr:col>
                    <xdr:colOff>28575</xdr:colOff>
                    <xdr:row>69</xdr:row>
                    <xdr:rowOff>9525</xdr:rowOff>
                  </to>
                </anchor>
              </controlPr>
            </control>
          </mc:Choice>
        </mc:AlternateContent>
        <mc:AlternateContent xmlns:mc="http://schemas.openxmlformats.org/markup-compatibility/2006">
          <mc:Choice Requires="x14">
            <control shapeId="8202" r:id="rId11" name="Check Box 10">
              <controlPr defaultSize="0" autoFill="0" autoLine="0" autoPict="0">
                <anchor moveWithCells="1">
                  <from>
                    <xdr:col>16</xdr:col>
                    <xdr:colOff>238125</xdr:colOff>
                    <xdr:row>68</xdr:row>
                    <xdr:rowOff>19050</xdr:rowOff>
                  </from>
                  <to>
                    <xdr:col>20</xdr:col>
                    <xdr:colOff>57150</xdr:colOff>
                    <xdr:row>69</xdr:row>
                    <xdr:rowOff>28575</xdr:rowOff>
                  </to>
                </anchor>
              </controlPr>
            </control>
          </mc:Choice>
        </mc:AlternateContent>
        <mc:AlternateContent xmlns:mc="http://schemas.openxmlformats.org/markup-compatibility/2006">
          <mc:Choice Requires="x14">
            <control shapeId="8203" r:id="rId12" name="Check Box 11">
              <controlPr defaultSize="0" autoFill="0" autoLine="0" autoPict="0">
                <anchor moveWithCells="1">
                  <from>
                    <xdr:col>2</xdr:col>
                    <xdr:colOff>38100</xdr:colOff>
                    <xdr:row>89</xdr:row>
                    <xdr:rowOff>19050</xdr:rowOff>
                  </from>
                  <to>
                    <xdr:col>3</xdr:col>
                    <xdr:colOff>190500</xdr:colOff>
                    <xdr:row>90</xdr:row>
                    <xdr:rowOff>28575</xdr:rowOff>
                  </to>
                </anchor>
              </controlPr>
            </control>
          </mc:Choice>
        </mc:AlternateContent>
        <mc:AlternateContent xmlns:mc="http://schemas.openxmlformats.org/markup-compatibility/2006">
          <mc:Choice Requires="x14">
            <control shapeId="8204" r:id="rId13" name="Check Box 12">
              <controlPr defaultSize="0" autoFill="0" autoLine="0" autoPict="0">
                <anchor moveWithCells="1">
                  <from>
                    <xdr:col>2</xdr:col>
                    <xdr:colOff>38100</xdr:colOff>
                    <xdr:row>90</xdr:row>
                    <xdr:rowOff>19050</xdr:rowOff>
                  </from>
                  <to>
                    <xdr:col>3</xdr:col>
                    <xdr:colOff>190500</xdr:colOff>
                    <xdr:row>91</xdr:row>
                    <xdr:rowOff>28575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08694366-0931-4F06-B0B9-B49ED49EDB96}">
          <x14:formula1>
            <xm:f>分野区分表!$M$1:$M$9</xm:f>
          </x14:formula1>
          <xm:sqref>M16:U16</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80AD86-C0E8-4C25-9CD2-87E8B6E09E17}">
  <sheetPr codeName="Sheet9"/>
  <dimension ref="A1:M37"/>
  <sheetViews>
    <sheetView workbookViewId="0">
      <selection activeCell="O22" sqref="O22"/>
    </sheetView>
  </sheetViews>
  <sheetFormatPr defaultRowHeight="18" x14ac:dyDescent="0.15"/>
  <cols>
    <col min="1" max="1" width="7.25" style="229" customWidth="1"/>
    <col min="2" max="2" width="7.5" style="229" customWidth="1"/>
    <col min="3" max="3" width="9.25" style="229" customWidth="1"/>
    <col min="4" max="16384" width="9" style="229"/>
  </cols>
  <sheetData>
    <row r="1" spans="1:13" x14ac:dyDescent="0.15">
      <c r="A1" s="234">
        <v>11</v>
      </c>
      <c r="B1" s="235" t="s">
        <v>854</v>
      </c>
      <c r="C1" s="235" t="s">
        <v>5</v>
      </c>
      <c r="E1" s="229" t="str">
        <f>A1&amp;" "&amp;B1&amp;" "&amp;C1</f>
        <v>11 工業 土木、建築、測量</v>
      </c>
      <c r="J1" s="229">
        <v>1</v>
      </c>
      <c r="K1" s="229" t="s">
        <v>4</v>
      </c>
      <c r="M1" s="229" t="str">
        <f>J1&amp;" "&amp;K1</f>
        <v>1 工業関係</v>
      </c>
    </row>
    <row r="2" spans="1:13" x14ac:dyDescent="0.15">
      <c r="A2" s="236">
        <v>12</v>
      </c>
      <c r="B2" s="237" t="s">
        <v>854</v>
      </c>
      <c r="C2" s="237" t="s">
        <v>14</v>
      </c>
      <c r="E2" s="229" t="str">
        <f t="shared" ref="E2:E37" si="0">A2&amp;" "&amp;B2&amp;" "&amp;C2</f>
        <v>12 工業 自動車整備</v>
      </c>
      <c r="J2" s="229">
        <v>2</v>
      </c>
      <c r="K2" s="229" t="s">
        <v>18</v>
      </c>
      <c r="M2" s="229" t="str">
        <f t="shared" ref="M2:M9" si="1">J2&amp;" "&amp;K2</f>
        <v>2 工業・農業関係</v>
      </c>
    </row>
    <row r="3" spans="1:13" x14ac:dyDescent="0.15">
      <c r="A3" s="236">
        <v>13</v>
      </c>
      <c r="B3" s="237" t="s">
        <v>854</v>
      </c>
      <c r="C3" s="237" t="s">
        <v>15</v>
      </c>
      <c r="E3" s="229" t="str">
        <f t="shared" si="0"/>
        <v>13 工業 情報処理・ＩＴ</v>
      </c>
      <c r="J3" s="229">
        <v>3</v>
      </c>
      <c r="K3" s="229" t="s">
        <v>20</v>
      </c>
      <c r="M3" s="229" t="str">
        <f t="shared" si="1"/>
        <v>3 医療関係</v>
      </c>
    </row>
    <row r="4" spans="1:13" x14ac:dyDescent="0.15">
      <c r="A4" s="236">
        <v>14</v>
      </c>
      <c r="B4" s="237" t="s">
        <v>854</v>
      </c>
      <c r="C4" s="237" t="s">
        <v>16</v>
      </c>
      <c r="E4" s="229" t="str">
        <f t="shared" si="0"/>
        <v>14 工業 電気・電子、機械</v>
      </c>
      <c r="J4" s="229">
        <v>4</v>
      </c>
      <c r="K4" s="229" t="s">
        <v>21</v>
      </c>
      <c r="M4" s="229" t="str">
        <f t="shared" si="1"/>
        <v>4 衛生関係</v>
      </c>
    </row>
    <row r="5" spans="1:13" x14ac:dyDescent="0.15">
      <c r="A5" s="236">
        <v>15</v>
      </c>
      <c r="B5" s="238" t="s">
        <v>854</v>
      </c>
      <c r="C5" s="238" t="s">
        <v>849</v>
      </c>
      <c r="E5" s="229" t="str">
        <f t="shared" si="0"/>
        <v>15 工業 ゲーム・CG</v>
      </c>
      <c r="J5" s="229">
        <v>5</v>
      </c>
      <c r="K5" s="229" t="s">
        <v>32</v>
      </c>
      <c r="M5" s="229" t="str">
        <f t="shared" si="1"/>
        <v>5 教育・社会福祉関係</v>
      </c>
    </row>
    <row r="6" spans="1:13" x14ac:dyDescent="0.15">
      <c r="A6" s="236">
        <v>16</v>
      </c>
      <c r="B6" s="237" t="s">
        <v>854</v>
      </c>
      <c r="C6" s="237" t="s">
        <v>17</v>
      </c>
      <c r="E6" s="229" t="str">
        <f t="shared" si="0"/>
        <v>16 工業 その他</v>
      </c>
      <c r="J6" s="229">
        <v>6</v>
      </c>
      <c r="K6" s="229" t="s">
        <v>35</v>
      </c>
      <c r="M6" s="229" t="str">
        <f t="shared" si="1"/>
        <v>6 商業実務関係</v>
      </c>
    </row>
    <row r="7" spans="1:13" x14ac:dyDescent="0.15">
      <c r="A7" s="236">
        <v>20</v>
      </c>
      <c r="B7" s="237" t="s">
        <v>855</v>
      </c>
      <c r="C7" s="237" t="s">
        <v>19</v>
      </c>
      <c r="E7" s="229" t="str">
        <f t="shared" si="0"/>
        <v>20 工業・農業 バイオテクノロジー、その他</v>
      </c>
      <c r="J7" s="229">
        <v>7</v>
      </c>
      <c r="K7" s="229" t="s">
        <v>387</v>
      </c>
      <c r="M7" s="229" t="str">
        <f t="shared" si="1"/>
        <v>7 服飾・家政関係</v>
      </c>
    </row>
    <row r="8" spans="1:13" x14ac:dyDescent="0.15">
      <c r="A8" s="236">
        <v>31</v>
      </c>
      <c r="B8" s="237" t="s">
        <v>856</v>
      </c>
      <c r="C8" s="237" t="s">
        <v>22</v>
      </c>
      <c r="E8" s="229" t="str">
        <f t="shared" si="0"/>
        <v>31 医療 看護</v>
      </c>
      <c r="J8" s="229">
        <v>8</v>
      </c>
      <c r="K8" s="229" t="s">
        <v>388</v>
      </c>
      <c r="M8" s="229" t="str">
        <f t="shared" si="1"/>
        <v>8 文化・教養関係</v>
      </c>
    </row>
    <row r="9" spans="1:13" x14ac:dyDescent="0.15">
      <c r="A9" s="236">
        <v>32</v>
      </c>
      <c r="B9" s="237" t="s">
        <v>856</v>
      </c>
      <c r="C9" s="237" t="s">
        <v>23</v>
      </c>
      <c r="E9" s="229" t="str">
        <f t="shared" si="0"/>
        <v>32 医療 臨床検査、診療放射線、臨床工学</v>
      </c>
      <c r="J9" s="239" t="s">
        <v>407</v>
      </c>
      <c r="K9" s="229" t="s">
        <v>389</v>
      </c>
      <c r="M9" s="229" t="str">
        <f t="shared" si="1"/>
        <v>各種 各種学校</v>
      </c>
    </row>
    <row r="10" spans="1:13" x14ac:dyDescent="0.15">
      <c r="A10" s="236">
        <v>33</v>
      </c>
      <c r="B10" s="237" t="s">
        <v>856</v>
      </c>
      <c r="C10" s="237" t="s">
        <v>24</v>
      </c>
      <c r="E10" s="229" t="str">
        <f t="shared" si="0"/>
        <v>33 医療 理学療法、作業療法</v>
      </c>
    </row>
    <row r="11" spans="1:13" x14ac:dyDescent="0.15">
      <c r="A11" s="236">
        <v>34</v>
      </c>
      <c r="B11" s="237" t="s">
        <v>856</v>
      </c>
      <c r="C11" s="237" t="s">
        <v>25</v>
      </c>
      <c r="E11" s="229" t="str">
        <f t="shared" si="0"/>
        <v>34 医療 柔道整復</v>
      </c>
    </row>
    <row r="12" spans="1:13" x14ac:dyDescent="0.15">
      <c r="A12" s="236">
        <v>35</v>
      </c>
      <c r="B12" s="237" t="s">
        <v>856</v>
      </c>
      <c r="C12" s="237" t="s">
        <v>26</v>
      </c>
      <c r="E12" s="229" t="str">
        <f t="shared" si="0"/>
        <v>35 医療 はり・きゅう・あん摩マッサージ指圧</v>
      </c>
    </row>
    <row r="13" spans="1:13" x14ac:dyDescent="0.15">
      <c r="A13" s="236">
        <v>36</v>
      </c>
      <c r="B13" s="237" t="s">
        <v>856</v>
      </c>
      <c r="C13" s="237" t="s">
        <v>27</v>
      </c>
      <c r="E13" s="229" t="str">
        <f t="shared" si="0"/>
        <v>36 医療 歯科技工、歯科衛生</v>
      </c>
    </row>
    <row r="14" spans="1:13" x14ac:dyDescent="0.15">
      <c r="A14" s="236">
        <v>37</v>
      </c>
      <c r="B14" s="237" t="s">
        <v>856</v>
      </c>
      <c r="C14" s="237" t="s">
        <v>17</v>
      </c>
      <c r="E14" s="229" t="str">
        <f t="shared" si="0"/>
        <v>37 医療 その他</v>
      </c>
    </row>
    <row r="15" spans="1:13" x14ac:dyDescent="0.15">
      <c r="A15" s="236">
        <v>41</v>
      </c>
      <c r="B15" s="237" t="s">
        <v>857</v>
      </c>
      <c r="C15" s="237" t="s">
        <v>29</v>
      </c>
      <c r="E15" s="229" t="str">
        <f t="shared" si="0"/>
        <v>41 衛生 栄養、調理</v>
      </c>
    </row>
    <row r="16" spans="1:13" x14ac:dyDescent="0.15">
      <c r="A16" s="236">
        <v>42</v>
      </c>
      <c r="B16" s="237" t="s">
        <v>857</v>
      </c>
      <c r="C16" s="237" t="s">
        <v>30</v>
      </c>
      <c r="E16" s="229" t="str">
        <f t="shared" si="0"/>
        <v>42 衛生 製菓</v>
      </c>
    </row>
    <row r="17" spans="1:5" x14ac:dyDescent="0.15">
      <c r="A17" s="236">
        <v>43</v>
      </c>
      <c r="B17" s="237" t="s">
        <v>857</v>
      </c>
      <c r="C17" s="237" t="s">
        <v>31</v>
      </c>
      <c r="E17" s="229" t="str">
        <f t="shared" si="0"/>
        <v>43 衛生 理容、美容</v>
      </c>
    </row>
    <row r="18" spans="1:5" x14ac:dyDescent="0.15">
      <c r="A18" s="240">
        <v>44</v>
      </c>
      <c r="B18" s="237" t="s">
        <v>857</v>
      </c>
      <c r="C18" s="241" t="s">
        <v>877</v>
      </c>
      <c r="E18" s="229" t="str">
        <f t="shared" si="0"/>
        <v>44 衛生 エステ、メイク、ネイル</v>
      </c>
    </row>
    <row r="19" spans="1:5" x14ac:dyDescent="0.15">
      <c r="A19" s="242">
        <v>45</v>
      </c>
      <c r="B19" s="243" t="s">
        <v>857</v>
      </c>
      <c r="C19" s="243" t="s">
        <v>17</v>
      </c>
      <c r="E19" s="229" t="str">
        <f t="shared" si="0"/>
        <v>45 衛生 その他</v>
      </c>
    </row>
    <row r="20" spans="1:5" x14ac:dyDescent="0.15">
      <c r="A20" s="244">
        <v>51</v>
      </c>
      <c r="B20" s="245" t="s">
        <v>858</v>
      </c>
      <c r="C20" s="245" t="s">
        <v>38</v>
      </c>
      <c r="E20" s="229" t="str">
        <f t="shared" si="0"/>
        <v>51 教育・社会福祉 保育、教育</v>
      </c>
    </row>
    <row r="21" spans="1:5" x14ac:dyDescent="0.15">
      <c r="A21" s="236">
        <v>52</v>
      </c>
      <c r="B21" s="245" t="s">
        <v>859</v>
      </c>
      <c r="C21" s="245" t="s">
        <v>39</v>
      </c>
      <c r="E21" s="229" t="str">
        <f t="shared" si="0"/>
        <v>52 教育・社会福祉 介護福祉</v>
      </c>
    </row>
    <row r="22" spans="1:5" x14ac:dyDescent="0.15">
      <c r="A22" s="236">
        <v>53</v>
      </c>
      <c r="B22" s="245" t="s">
        <v>859</v>
      </c>
      <c r="C22" s="245" t="s">
        <v>40</v>
      </c>
      <c r="E22" s="229" t="str">
        <f t="shared" si="0"/>
        <v>53 教育・社会福祉 社会福祉</v>
      </c>
    </row>
    <row r="23" spans="1:5" x14ac:dyDescent="0.15">
      <c r="A23" s="236">
        <v>54</v>
      </c>
      <c r="B23" s="245" t="s">
        <v>859</v>
      </c>
      <c r="C23" s="245" t="s">
        <v>17</v>
      </c>
      <c r="E23" s="229" t="str">
        <f t="shared" si="0"/>
        <v>54 教育・社会福祉 その他</v>
      </c>
    </row>
    <row r="24" spans="1:5" x14ac:dyDescent="0.15">
      <c r="A24" s="236">
        <v>61</v>
      </c>
      <c r="B24" s="245" t="s">
        <v>860</v>
      </c>
      <c r="C24" s="245" t="s">
        <v>41</v>
      </c>
      <c r="E24" s="229" t="str">
        <f t="shared" si="0"/>
        <v>61 商業実務 簿記・ビジネス・ＩＴ</v>
      </c>
    </row>
    <row r="25" spans="1:5" x14ac:dyDescent="0.15">
      <c r="A25" s="236">
        <v>62</v>
      </c>
      <c r="B25" s="245" t="s">
        <v>860</v>
      </c>
      <c r="C25" s="245" t="s">
        <v>879</v>
      </c>
      <c r="E25" s="229" t="str">
        <f t="shared" si="0"/>
        <v>62 商業実務 旅行・ホテル・観光、ブライダル</v>
      </c>
    </row>
    <row r="26" spans="1:5" x14ac:dyDescent="0.15">
      <c r="A26" s="236">
        <v>63</v>
      </c>
      <c r="B26" s="245" t="s">
        <v>860</v>
      </c>
      <c r="C26" s="245" t="s">
        <v>42</v>
      </c>
      <c r="E26" s="229" t="str">
        <f t="shared" si="0"/>
        <v>63 商業実務 医療秘書、医療管理事務</v>
      </c>
    </row>
    <row r="27" spans="1:5" x14ac:dyDescent="0.15">
      <c r="A27" s="236">
        <v>64</v>
      </c>
      <c r="B27" s="245" t="s">
        <v>860</v>
      </c>
      <c r="C27" s="245" t="s">
        <v>17</v>
      </c>
      <c r="E27" s="229" t="str">
        <f t="shared" si="0"/>
        <v>64 商業実務 その他</v>
      </c>
    </row>
    <row r="28" spans="1:5" x14ac:dyDescent="0.15">
      <c r="A28" s="236">
        <v>70</v>
      </c>
      <c r="B28" s="245" t="s">
        <v>861</v>
      </c>
      <c r="C28" s="245"/>
      <c r="E28" s="229" t="str">
        <f t="shared" si="0"/>
        <v xml:space="preserve">70 服飾・家政 </v>
      </c>
    </row>
    <row r="29" spans="1:5" x14ac:dyDescent="0.15">
      <c r="A29" s="236">
        <v>81</v>
      </c>
      <c r="B29" s="245" t="s">
        <v>862</v>
      </c>
      <c r="C29" s="245" t="s">
        <v>43</v>
      </c>
      <c r="E29" s="229" t="str">
        <f t="shared" si="0"/>
        <v>81 文化・教養 語学</v>
      </c>
    </row>
    <row r="30" spans="1:5" x14ac:dyDescent="0.15">
      <c r="A30" s="236">
        <v>82</v>
      </c>
      <c r="B30" s="245" t="s">
        <v>862</v>
      </c>
      <c r="C30" s="245" t="s">
        <v>44</v>
      </c>
      <c r="E30" s="229" t="str">
        <f t="shared" si="0"/>
        <v>82 文化・教養 美術、デザイン、写真</v>
      </c>
    </row>
    <row r="31" spans="1:5" x14ac:dyDescent="0.15">
      <c r="A31" s="246">
        <v>83</v>
      </c>
      <c r="B31" s="245" t="s">
        <v>862</v>
      </c>
      <c r="C31" s="245" t="s">
        <v>45</v>
      </c>
      <c r="E31" s="229" t="str">
        <f t="shared" si="0"/>
        <v>83 文化・教養 音楽、演劇、映像、放送</v>
      </c>
    </row>
    <row r="32" spans="1:5" x14ac:dyDescent="0.15">
      <c r="A32" s="236">
        <v>84</v>
      </c>
      <c r="B32" s="245" t="s">
        <v>862</v>
      </c>
      <c r="C32" s="245" t="s">
        <v>46</v>
      </c>
      <c r="E32" s="229" t="str">
        <f t="shared" si="0"/>
        <v>84 文化・教養 法律行政</v>
      </c>
    </row>
    <row r="33" spans="1:5" x14ac:dyDescent="0.15">
      <c r="A33" s="236">
        <v>85</v>
      </c>
      <c r="B33" s="245" t="s">
        <v>862</v>
      </c>
      <c r="C33" s="245" t="s">
        <v>850</v>
      </c>
      <c r="E33" s="229" t="str">
        <f t="shared" si="0"/>
        <v>85 文化・教養 スポーツ</v>
      </c>
    </row>
    <row r="34" spans="1:5" x14ac:dyDescent="0.15">
      <c r="A34" s="236">
        <v>86</v>
      </c>
      <c r="B34" s="245" t="s">
        <v>862</v>
      </c>
      <c r="C34" s="245" t="s">
        <v>48</v>
      </c>
      <c r="E34" s="229" t="str">
        <f t="shared" si="0"/>
        <v>86 文化・教養 動物</v>
      </c>
    </row>
    <row r="35" spans="1:5" x14ac:dyDescent="0.15">
      <c r="A35" s="236">
        <v>88</v>
      </c>
      <c r="B35" s="245" t="s">
        <v>862</v>
      </c>
      <c r="C35" s="245" t="s">
        <v>49</v>
      </c>
      <c r="E35" s="229" t="str">
        <f t="shared" si="0"/>
        <v>88 文化・教養 アニメ、声優、ゲーム</v>
      </c>
    </row>
    <row r="36" spans="1:5" x14ac:dyDescent="0.15">
      <c r="A36" s="236">
        <v>89</v>
      </c>
      <c r="B36" s="245" t="s">
        <v>862</v>
      </c>
      <c r="C36" s="245" t="s">
        <v>17</v>
      </c>
      <c r="E36" s="229" t="str">
        <f t="shared" si="0"/>
        <v>89 文化・教養 その他</v>
      </c>
    </row>
    <row r="37" spans="1:5" x14ac:dyDescent="0.15">
      <c r="A37" s="247">
        <v>91</v>
      </c>
      <c r="B37" s="245" t="s">
        <v>862</v>
      </c>
      <c r="C37" s="245" t="s">
        <v>50</v>
      </c>
      <c r="E37" s="229" t="str">
        <f t="shared" si="0"/>
        <v>91 文化・教養 日本語科</v>
      </c>
    </row>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4</vt:i4>
      </vt:variant>
    </vt:vector>
  </HeadingPairs>
  <TitlesOfParts>
    <vt:vector size="14" baseType="lpstr">
      <vt:lpstr>調査ｺｰﾄﾞ＆校名</vt:lpstr>
      <vt:lpstr>1 在籍_専門</vt:lpstr>
      <vt:lpstr>2 納付金_専門</vt:lpstr>
      <vt:lpstr>3 就職状況_専門</vt:lpstr>
      <vt:lpstr>4 財務状況_専門</vt:lpstr>
      <vt:lpstr>5 情報公開_共通</vt:lpstr>
      <vt:lpstr>6 在籍_留学生</vt:lpstr>
      <vt:lpstr>7企業内実習</vt:lpstr>
      <vt:lpstr>8奨学金‗専門</vt:lpstr>
      <vt:lpstr>分野区分表</vt:lpstr>
      <vt:lpstr>'2 納付金_専門'!Print_Area</vt:lpstr>
      <vt:lpstr>'4 財務状況_専門'!Print_Area</vt:lpstr>
      <vt:lpstr>'7企業内実習'!Print_Area</vt:lpstr>
      <vt:lpstr>'8奨学金‗専門'!Print_Area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FJ-USER</dc:creator>
  <cp:lastModifiedBy>TSK 公益社団法人東京都専修学校各種学校協会</cp:lastModifiedBy>
  <cp:lastPrinted>2026-07-03T02:30:24Z</cp:lastPrinted>
  <dcterms:created xsi:type="dcterms:W3CDTF">2014-10-03T07:35:58Z</dcterms:created>
  <dcterms:modified xsi:type="dcterms:W3CDTF">2026-07-10T01:23:36Z</dcterms:modified>
</cp:coreProperties>
</file>